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Работа\1. Работа закуп\Театр танцев\2026 План\"/>
    </mc:Choice>
  </mc:AlternateContent>
  <xr:revisionPtr revIDLastSave="0" documentId="13_ncr:1_{B361CB2C-E876-49B8-84A1-7F6D8C5C0B10}" xr6:coauthVersionLast="47" xr6:coauthVersionMax="47" xr10:uidLastSave="{00000000-0000-0000-0000-000000000000}"/>
  <bookViews>
    <workbookView xWindow="-120" yWindow="-120" windowWidth="29040" windowHeight="17640" activeTab="8" xr2:uid="{CFA66A06-EFD6-4658-A357-CD693DFA24E4}"/>
  </bookViews>
  <sheets>
    <sheet name="План 2026" sheetId="1" r:id="rId1"/>
    <sheet name="Изм.8" sheetId="2" r:id="rId2"/>
    <sheet name="Изм.11" sheetId="3" r:id="rId3"/>
    <sheet name="Изм.13" sheetId="4" r:id="rId4"/>
    <sheet name="Изм.14" sheetId="5" r:id="rId5"/>
    <sheet name="Изм.19" sheetId="6" r:id="rId6"/>
    <sheet name="Изм.20" sheetId="7" r:id="rId7"/>
    <sheet name="Изм.21" sheetId="8" r:id="rId8"/>
    <sheet name="Изм.22" sheetId="9" r:id="rId9"/>
  </sheets>
  <definedNames>
    <definedName name="_xlnm._FilterDatabase" localSheetId="0" hidden="1">'План 2026'!$A$9:$N$9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5" i="1" l="1"/>
  <c r="J114" i="1"/>
  <c r="I51" i="1"/>
  <c r="J83" i="1"/>
  <c r="J84" i="1"/>
  <c r="J82" i="1"/>
  <c r="I117" i="1" l="1"/>
  <c r="I118" i="1" s="1"/>
</calcChain>
</file>

<file path=xl/sharedStrings.xml><?xml version="1.0" encoding="utf-8"?>
<sst xmlns="http://schemas.openxmlformats.org/spreadsheetml/2006/main" count="2546" uniqueCount="551">
  <si>
    <t>№ пункта плана</t>
  </si>
  <si>
    <t>Вид предмета закупок</t>
  </si>
  <si>
    <t>Код товара, работы, услуги (в соответствии с СТРУ)</t>
  </si>
  <si>
    <t>Планируемый способ закупок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</si>
  <si>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</si>
  <si>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</si>
  <si>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</si>
  <si>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Размер авансового платежа, %</t>
  </si>
  <si>
    <t>Услуга</t>
  </si>
  <si>
    <t>611043.100.000000</t>
  </si>
  <si>
    <t>Услуги по доступу к Интернету</t>
  </si>
  <si>
    <t>Предоставление услуг широкополосного доступа к сети Интернет без учета трафика по 31/12/2026 г., 7 (семь) точек подключения по адресу: г.Алматы, ул. Радостовца, 42. Согласно технической спецификации</t>
  </si>
  <si>
    <t>Открытый конкурс</t>
  </si>
  <si>
    <t>Одна услуга</t>
  </si>
  <si>
    <t>Декабрь</t>
  </si>
  <si>
    <t>до 31 декабря 2026 года</t>
  </si>
  <si>
    <t>г.Алматы, Алмалинский район ул.Радостовца, 42;</t>
  </si>
  <si>
    <t>611011.100.000001</t>
  </si>
  <si>
    <t>Услуги телефонной связи</t>
  </si>
  <si>
    <t>Услуги фиксированной местной, междугородней, международной телефонной связи - доступ и пользование. В соответствии с технической спецификацией</t>
  </si>
  <si>
    <t>749020.000.000009</t>
  </si>
  <si>
    <t>Услуги по страхованию от несчастных случаев</t>
  </si>
  <si>
    <t>Страхование работников от несчастных случаев</t>
  </si>
  <si>
    <t>Запрос ценовых предложений</t>
  </si>
  <si>
    <t>согласно условий договора</t>
  </si>
  <si>
    <t>620230.000.000001</t>
  </si>
  <si>
    <t>Услуги по сопровождению и технической поддержке информационной системы</t>
  </si>
  <si>
    <t>Сопровождение и техническая поддержка информационной системы 1С по заявке Заказчика в течение года</t>
  </si>
  <si>
    <t>370011.900.000000</t>
  </si>
  <si>
    <t>Услуги по удалению сточных вод</t>
  </si>
  <si>
    <t>Канализация</t>
  </si>
  <si>
    <t>Январь</t>
  </si>
  <si>
    <t>г.Алматы, Алмалинский район ул.Радостовца, д.42;</t>
  </si>
  <si>
    <t>353022.000.000001</t>
  </si>
  <si>
    <t>Услуги по холодному водоснабжению с использованием систем централизованного водоснабжения</t>
  </si>
  <si>
    <t>Холодная вода</t>
  </si>
  <si>
    <t>351210.900.000000</t>
  </si>
  <si>
    <t>Услуги по общему энергоснабжению</t>
  </si>
  <si>
    <t>Электроэнергия</t>
  </si>
  <si>
    <t>353012.200.000001</t>
  </si>
  <si>
    <t>Услуги по распределению горячей воды (тепловой энергии) на коммунально-бытовые нужды</t>
  </si>
  <si>
    <t>Услуги по передаче, распределению горячей воды (тепловой энергии) на коммунально-бытовые нужды</t>
  </si>
  <si>
    <t>Товар</t>
  </si>
  <si>
    <t>261130.700.000000</t>
  </si>
  <si>
    <t>Процессор</t>
  </si>
  <si>
    <t>Штука</t>
  </si>
  <si>
    <t>Февраль</t>
  </si>
  <si>
    <t>в течении 20 календарных дней с даты заключения договора</t>
  </si>
  <si>
    <t>532011.110.000000</t>
  </si>
  <si>
    <t>Услуги по ускоренной/курьерской почтовой связи</t>
  </si>
  <si>
    <t>381129.000.000000</t>
  </si>
  <si>
    <t>Услуги по вывозу (сбору) неопасных отходов/имущества/материалов</t>
  </si>
  <si>
    <t>Услуги по вывозу ТБО</t>
  </si>
  <si>
    <t>351210.900.000002</t>
  </si>
  <si>
    <t>Услуги по сервисному обслуживанию абонентов</t>
  </si>
  <si>
    <t>Сервисное обслуживание прибора учета тепловой энергии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</si>
  <si>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</si>
  <si>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</si>
  <si>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систем пожарной сигнализации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</si>
  <si>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</si>
  <si>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</si>
  <si>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</si>
  <si>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по заявке Заказчика</t>
  </si>
  <si>
    <t>812913.000.000000</t>
  </si>
  <si>
    <t>Услуги санитарные (дезинфекция, дезинсекция, дератизация и аналогичные)</t>
  </si>
  <si>
    <t>Услуги по проведению дезинсекции, дератизации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</si>
  <si>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</si>
  <si>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</si>
  <si>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сервисному обслуживанию кондиционеров</t>
  </si>
  <si>
    <t>331910.800.000000</t>
  </si>
  <si>
    <t>Услуги по промывке и опрессовке системы отопления</t>
  </si>
  <si>
    <t>749020.000.000095</t>
  </si>
  <si>
    <t>Услуги по считыванию показаний приборов учета</t>
  </si>
  <si>
    <t>техническое обслуживание прибора учета расхода теплоты типа SA-94/2</t>
  </si>
  <si>
    <t>749020.000.000140</t>
  </si>
  <si>
    <t>Услуги по освидетельствованию противопожарного инвентаря</t>
  </si>
  <si>
    <t>Услуги по перезарядке огнетушителей</t>
  </si>
  <si>
    <t>841112.900.000011</t>
  </si>
  <si>
    <t>Услуги банков по перечислению/переводу денежных средств</t>
  </si>
  <si>
    <t>Банковские услуги</t>
  </si>
  <si>
    <t>900311.190.000000</t>
  </si>
  <si>
    <t>Услуги, предоставляемые авторами, композиторами, скульпторами и прочими артистами, кроме артистов-исполнителей</t>
  </si>
  <si>
    <t>749020.000.000028</t>
  </si>
  <si>
    <t>Услуги по перестрахованию обязательств по страхованию гражданско-правовой ответственности владельцев автотранспортных средств</t>
  </si>
  <si>
    <t>Обязательное страхование гражданско-правовой ответственности владельцев транспортных средств</t>
  </si>
  <si>
    <t>181219.900.000005</t>
  </si>
  <si>
    <t>Услуги полиграфические по изготовлению/печатанию полиграфической продукции (кроме книг, фото, периодических изданий)</t>
  </si>
  <si>
    <t>Типографские услуги</t>
  </si>
  <si>
    <t>910112.000.000002</t>
  </si>
  <si>
    <t>Услуги по ведению документооборота</t>
  </si>
  <si>
    <t>Предоставление доступа к услуге обмена электронными документами с государственными органами Республики Казахстан в информационной системе Документолог</t>
  </si>
  <si>
    <t>620920.000.000017</t>
  </si>
  <si>
    <t>Услуги по заправке картриджей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</si>
  <si>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</si>
  <si>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</si>
  <si>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Тарифный план XL Место на диске: 25GB SSD Оперативная память: 1536 MB Процессор 2 ядра (80%)</t>
  </si>
  <si>
    <t>522119.113.000000</t>
  </si>
  <si>
    <t>Услуги по бронированию и продаже билетов на театральные, спортивные и другие развлекательные события</t>
  </si>
  <si>
    <t>Услуги по продаже билетов через интернет сайты</t>
  </si>
  <si>
    <t>Услуги по техническому обслуживанию видеокамер</t>
  </si>
  <si>
    <t>331910.800.000001</t>
  </si>
  <si>
    <t>Услуги по техническому обслуживанию систем водоснабжения/водопровода</t>
  </si>
  <si>
    <t>Услуги по техническому обслуживанию систем отопления</t>
  </si>
  <si>
    <t>Март</t>
  </si>
  <si>
    <t>331219.202.000000</t>
  </si>
  <si>
    <t>Услуги по диагностике автотранспорта</t>
  </si>
  <si>
    <t>370011.100.000001</t>
  </si>
  <si>
    <t>Услуги по промывке/чистке канализационных сетей/люков</t>
  </si>
  <si>
    <t>Услуги по промывке и чистке системы канализации</t>
  </si>
  <si>
    <t>Май</t>
  </si>
  <si>
    <t>712019.000.000005</t>
  </si>
  <si>
    <t>Услуги по поверке средств измерений</t>
  </si>
  <si>
    <t>Услуги по поверке манометров и термометров</t>
  </si>
  <si>
    <t>960919.900.000013</t>
  </si>
  <si>
    <t>Услуги по техническому обслуживанию дверей/ворот/турникетных систем/ограждений и аналогичных изделий</t>
  </si>
  <si>
    <t>Услуги по техническому обслуживанию шлагбаума</t>
  </si>
  <si>
    <t>с установкой</t>
  </si>
  <si>
    <t>Апрель</t>
  </si>
  <si>
    <t>в течении 30 календарных дней с даты заключения договора</t>
  </si>
  <si>
    <t>264033.900.000006</t>
  </si>
  <si>
    <t>Видеокамера</t>
  </si>
  <si>
    <t>275121.100.000000</t>
  </si>
  <si>
    <t>Пылесос</t>
  </si>
  <si>
    <t>производственный</t>
  </si>
  <si>
    <t>281413.730.000007</t>
  </si>
  <si>
    <t>Кран шаровой</t>
  </si>
  <si>
    <t>d15</t>
  </si>
  <si>
    <t>281413.390.000008</t>
  </si>
  <si>
    <t>Задвижка</t>
  </si>
  <si>
    <t>вентиль фланцевый d25</t>
  </si>
  <si>
    <t>263050.900.000020</t>
  </si>
  <si>
    <t>Комплект</t>
  </si>
  <si>
    <t>274015.300.000000</t>
  </si>
  <si>
    <t>Лампа светодиодная</t>
  </si>
  <si>
    <t>274039.900.000059</t>
  </si>
  <si>
    <t>274022.900.000000</t>
  </si>
  <si>
    <t>Светильник</t>
  </si>
  <si>
    <t>Линейные LED светильник 80Вт</t>
  </si>
  <si>
    <t>274025.990.000000</t>
  </si>
  <si>
    <t>Панель светодиодная</t>
  </si>
  <si>
    <t>273213.700.000278</t>
  </si>
  <si>
    <t>Провод</t>
  </si>
  <si>
    <t>Кабель ПВС 3*4, в рулоне 50 м</t>
  </si>
  <si>
    <t>Рулон</t>
  </si>
  <si>
    <t>273311.100.000007</t>
  </si>
  <si>
    <t>Розетка</t>
  </si>
  <si>
    <t>наружная, двойная</t>
  </si>
  <si>
    <t>222314.700.000000</t>
  </si>
  <si>
    <t>Кабель-канал</t>
  </si>
  <si>
    <t>Метр</t>
  </si>
  <si>
    <t>257330.850.000006</t>
  </si>
  <si>
    <t>Зажим</t>
  </si>
  <si>
    <t>274039.900.000058</t>
  </si>
  <si>
    <t>уличный, настенный 100Вт</t>
  </si>
  <si>
    <t>265185.200.000032</t>
  </si>
  <si>
    <t>Датчик движения</t>
  </si>
  <si>
    <t>139919.900.000025</t>
  </si>
  <si>
    <t>Изолента</t>
  </si>
  <si>
    <t>252111.900.000009</t>
  </si>
  <si>
    <t>Радиатор отопления</t>
  </si>
  <si>
    <t>252111.900.000010</t>
  </si>
  <si>
    <t>222121.500.010026</t>
  </si>
  <si>
    <t>Труба для водоснабжения</t>
  </si>
  <si>
    <t>металлическая, d 32*40, толщина 2мм</t>
  </si>
  <si>
    <t>242040.500.000027</t>
  </si>
  <si>
    <t>Отвод</t>
  </si>
  <si>
    <t>металлический, сварной, d 32*40, 90 градусов</t>
  </si>
  <si>
    <t>241031.900.000000</t>
  </si>
  <si>
    <t>Лист стальной</t>
  </si>
  <si>
    <t>металлический, длина 6 м, ширина 1 м</t>
  </si>
  <si>
    <t>161010.720.000030</t>
  </si>
  <si>
    <t>241051.900.000001</t>
  </si>
  <si>
    <t>Профиль стальной</t>
  </si>
  <si>
    <t>259411.900.000164</t>
  </si>
  <si>
    <t>Саморез</t>
  </si>
  <si>
    <t>по дереву d 5</t>
  </si>
  <si>
    <t>Одна пачка</t>
  </si>
  <si>
    <t>по металлу d 3</t>
  </si>
  <si>
    <t>110711.310.000003</t>
  </si>
  <si>
    <t>Вода</t>
  </si>
  <si>
    <t>с доставкой, кулером и бутылями</t>
  </si>
  <si>
    <t>Бутылка</t>
  </si>
  <si>
    <t>262021.300.000009</t>
  </si>
  <si>
    <t>Диск жесткий</t>
  </si>
  <si>
    <t>HDD 2000 Гб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</si>
  <si>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</si>
  <si>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</si>
  <si>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в течение года по согласованию с репертуаром поставщика</t>
  </si>
  <si>
    <t>г.Алматы, Медеуский район ул.Калдаякова, 35;</t>
  </si>
  <si>
    <t>152021.000.000025</t>
  </si>
  <si>
    <t>Туфли</t>
  </si>
  <si>
    <t>Пуанты, кожаный пятачок</t>
  </si>
  <si>
    <t>Электронный магазин</t>
  </si>
  <si>
    <t>Пара</t>
  </si>
  <si>
    <t>в течении 30 календарных дней с даты подачи заявки Заказчика</t>
  </si>
  <si>
    <t>Мягкая балетная обувь</t>
  </si>
  <si>
    <t>141912.900.010004</t>
  </si>
  <si>
    <t>Трико</t>
  </si>
  <si>
    <t>балетное</t>
  </si>
  <si>
    <t>203023.700.000000</t>
  </si>
  <si>
    <t>Краска</t>
  </si>
  <si>
    <t>грим театральный черный 32 гр.</t>
  </si>
  <si>
    <t>грим театральный белый 32 гр.</t>
  </si>
  <si>
    <t>204215.500.000010</t>
  </si>
  <si>
    <t>Крем</t>
  </si>
  <si>
    <t>крем камуфляж S01</t>
  </si>
  <si>
    <t>крем камуфляж S02</t>
  </si>
  <si>
    <t>крем камуфляж S06</t>
  </si>
  <si>
    <t>139617.700.000002</t>
  </si>
  <si>
    <t>Резинка</t>
  </si>
  <si>
    <t>бюстгальтерная, цвет капучино</t>
  </si>
  <si>
    <t>259318.900.000001</t>
  </si>
  <si>
    <t>Крючок</t>
  </si>
  <si>
    <t>стальные с петлями №4, в упаковке 24 штуки</t>
  </si>
  <si>
    <t>Упаковка</t>
  </si>
  <si>
    <t>329959.900.000063</t>
  </si>
  <si>
    <t>Сушилка</t>
  </si>
  <si>
    <t>для белья металлическая</t>
  </si>
  <si>
    <t>275123.730.000000</t>
  </si>
  <si>
    <t>Электроутюг</t>
  </si>
  <si>
    <t>Отпариватель одежды</t>
  </si>
  <si>
    <t>Утюг</t>
  </si>
  <si>
    <t>329959.900.000078</t>
  </si>
  <si>
    <t>Скотч</t>
  </si>
  <si>
    <t>48*25 мм, цвет черный</t>
  </si>
  <si>
    <t>172314.500.000002</t>
  </si>
  <si>
    <t>Бумага для офисного оборудования</t>
  </si>
  <si>
    <t>А4, 500л., плотность 80 гр./кв.м.</t>
  </si>
  <si>
    <t>172211.200.000000</t>
  </si>
  <si>
    <t>Бумага</t>
  </si>
  <si>
    <t>туалетная, двухслойная, белая 100% целлюлоза</t>
  </si>
  <si>
    <t>172211.350.000002</t>
  </si>
  <si>
    <t>Полотенце</t>
  </si>
  <si>
    <t>2 рулона в упаковке</t>
  </si>
  <si>
    <t>272011.900.000003</t>
  </si>
  <si>
    <t>Батарейка</t>
  </si>
  <si>
    <t>тип ААА, щелочные</t>
  </si>
  <si>
    <t>272011.900.000004</t>
  </si>
  <si>
    <t>тип АА, щелочные</t>
  </si>
  <si>
    <t>205210.900.000015</t>
  </si>
  <si>
    <t>Герметик</t>
  </si>
  <si>
    <t>универсальный, 280 мл, цвет прозрачный</t>
  </si>
  <si>
    <t>205959.730.000001</t>
  </si>
  <si>
    <t>Монтажная пена</t>
  </si>
  <si>
    <t>870 мл.</t>
  </si>
  <si>
    <t>329959.900.000082</t>
  </si>
  <si>
    <t>ширина 50мм, прозрачный</t>
  </si>
  <si>
    <t>139229.530.000000</t>
  </si>
  <si>
    <t>Тряпка</t>
  </si>
  <si>
    <t>размер 70*70 см, микрофибра</t>
  </si>
  <si>
    <t>139229.530.000002</t>
  </si>
  <si>
    <t>204216.700.000000</t>
  </si>
  <si>
    <t>Лак</t>
  </si>
  <si>
    <t>200 мл, сильная фиксация</t>
  </si>
  <si>
    <t>Выплата авторского вознаграждения за использование произведений авторов</t>
  </si>
  <si>
    <t>Выплата авторского вознаграждения за использование фонограммы</t>
  </si>
  <si>
    <t>302040.300.000308</t>
  </si>
  <si>
    <t>Диск отрезной</t>
  </si>
  <si>
    <t>отрезной по металлу</t>
  </si>
  <si>
    <t>281412.330.000010</t>
  </si>
  <si>
    <t>Смеситель</t>
  </si>
  <si>
    <t>силумин, излив поворотный, гибкая подводка</t>
  </si>
  <si>
    <t>257330.300.000002</t>
  </si>
  <si>
    <t>Ключ</t>
  </si>
  <si>
    <t>газовый, рычажный, ширина захвата 45 мм</t>
  </si>
  <si>
    <t>газовый, рычажный, ширина захвата 55 мм</t>
  </si>
  <si>
    <t>222312.900.000009</t>
  </si>
  <si>
    <t>Сифон</t>
  </si>
  <si>
    <t>для душа, диаметр подключения 1/2, высота 65 мм, вх.отв 15мм</t>
  </si>
  <si>
    <t>203011.900.000001</t>
  </si>
  <si>
    <t>водоэмульсионная, белая, моющаяся, 15 литров</t>
  </si>
  <si>
    <t>222121.900.000119</t>
  </si>
  <si>
    <t>для раковины, диаметр подключения 1/4, выпуск 25 мм</t>
  </si>
  <si>
    <t>141913.100.010000</t>
  </si>
  <si>
    <t>Перчатки</t>
  </si>
  <si>
    <t>резиновые, размер L</t>
  </si>
  <si>
    <t>141913.200.010001</t>
  </si>
  <si>
    <t>рабочие х/б, прорезиненные размер 14</t>
  </si>
  <si>
    <t>192021.530.000001</t>
  </si>
  <si>
    <t>Бензин для двигателей с искровым зажиганием</t>
  </si>
  <si>
    <t>АИ 92</t>
  </si>
  <si>
    <t>Литр (куб. дм.)</t>
  </si>
  <si>
    <t>По заявке Заказчика в течении 15 календарных дней с даты заключения договора</t>
  </si>
  <si>
    <t>Услуги по сопровождению и технической поддержке информационной системы "Единая кадровая система"</t>
  </si>
  <si>
    <t>493911.000.000000</t>
  </si>
  <si>
    <t>Услуги автобусов по междугородным перевозкам пассажиров по расписанию</t>
  </si>
  <si>
    <t>Услуги автобусов по междугородным перевозкам пассажиров и багажа по маршруту Алматы-Талдыкорган-Алматы</t>
  </si>
  <si>
    <t>Октябрь</t>
  </si>
  <si>
    <t>согласно технической спецификации</t>
  </si>
  <si>
    <t>493121.000.000000</t>
  </si>
  <si>
    <t>Услуги автобусов по городским и пригородным перевозкам пассажиров по расписанию</t>
  </si>
  <si>
    <t>Услуги автобусов по городским и пригородным перевозкам пассажиров и багажа по маршруту Костанай-Рудный-Костанай</t>
  </si>
  <si>
    <t>Костанайская область, г.Костанай ;</t>
  </si>
  <si>
    <t>Услуги по аренде автобуса с водителем по городу Костанай</t>
  </si>
  <si>
    <t>522119.112.000000</t>
  </si>
  <si>
    <t>Услуги по бронированию и продаже железнодорожных и авиа проездных билетов</t>
  </si>
  <si>
    <t>Наименование закупаемых товаров, работ, услуг</t>
  </si>
  <si>
    <t>Дополнительная характеристика</t>
  </si>
  <si>
    <t>Единица измерения</t>
  </si>
  <si>
    <t>Планируемый срок осуществления государственных закупок</t>
  </si>
  <si>
    <t>Срок поставки товара, выполнения работ, оказания услуг</t>
  </si>
  <si>
    <t>Место поставки товара, выполнения работ, оказания услуг на русском языке</t>
  </si>
  <si>
    <t xml:space="preserve"> </t>
  </si>
  <si>
    <t>"Утверждаю"</t>
  </si>
  <si>
    <t xml:space="preserve">Утвержденный годовой план государственных закупок товаров, работ и услуг РГКП "Государственный академический театр танца Республики Казахстан" на 2026 год        </t>
  </si>
  <si>
    <t>И.о. директора РГКП "Государственный академический театр танца Республики Казахстан"</t>
  </si>
  <si>
    <t>Приложение № 1 к приказу РГКП "Государственный академический театр танца Республики Казахстан" №_________ от _________ января 2026 года</t>
  </si>
  <si>
    <t>_________________________________________ Утегенов Ж.Т.</t>
  </si>
  <si>
    <t>Товары, работы и услуги приобретение которых необходимо в соответствии с Законом</t>
  </si>
  <si>
    <t xml:space="preserve">1. Услуги и работы </t>
  </si>
  <si>
    <t>2. Товары</t>
  </si>
  <si>
    <t>Всего по услугам и работам</t>
  </si>
  <si>
    <t>Всего по товарам, услугам и работам</t>
  </si>
  <si>
    <t>Совместное проведение концертных мероприятий Алматы</t>
  </si>
  <si>
    <t>Заместитель директора</t>
  </si>
  <si>
    <t>Главный бухгалтер</t>
  </si>
  <si>
    <t xml:space="preserve">Экономист </t>
  </si>
  <si>
    <t>Специалист по гос. закупкам</t>
  </si>
  <si>
    <t>Нагуманов Н. С.</t>
  </si>
  <si>
    <t>Толмачева Е.С.</t>
  </si>
  <si>
    <t>Марданова А.У.</t>
  </si>
  <si>
    <t>Дуппаева Г.К.</t>
  </si>
  <si>
    <t>Из одного источника путем прямого заключения договора пп. 28) п.3 ст. 16</t>
  </si>
  <si>
    <t>Из одного источника путем прямого заключения договора пп. 1 п.3 ст. 16</t>
  </si>
  <si>
    <t>Из одного источника путем прямого заключения договора пп. 8) п.3 ст. 16</t>
  </si>
  <si>
    <t>Из одного источника путем прямого заключения договора пп. 32) п.3 ст. 16</t>
  </si>
  <si>
    <t xml:space="preserve">Ящик </t>
  </si>
  <si>
    <t>для пожарного инвентаря</t>
  </si>
  <si>
    <t>Доска обрезная</t>
  </si>
  <si>
    <t>под шифер, длина 6 м</t>
  </si>
  <si>
    <t>биметалический, 14 секционный</t>
  </si>
  <si>
    <t>биметалический, 12 секционный</t>
  </si>
  <si>
    <t>E27, 20 Вт</t>
  </si>
  <si>
    <t>Е14, 15 Вт</t>
  </si>
  <si>
    <t>LED 20 Вт</t>
  </si>
  <si>
    <t>55 Вт</t>
  </si>
  <si>
    <t>20*15</t>
  </si>
  <si>
    <t>10-25 мм</t>
  </si>
  <si>
    <t>размер 2*4, толщина 2мм</t>
  </si>
  <si>
    <t>Планируемый срок осуществления закупок</t>
  </si>
  <si>
    <t xml:space="preserve">Место поставки товара, выполнения работ, оказания услуг </t>
  </si>
  <si>
    <t>Услуги по пересылке регистрируемых почтовых отправлений</t>
  </si>
  <si>
    <t>Услуги почтовые</t>
  </si>
  <si>
    <t>Услуги по обучению персонала/сотрудников</t>
  </si>
  <si>
    <t>Услуги по обучению</t>
  </si>
  <si>
    <t>Совместное проведение концертных мероприятий</t>
  </si>
  <si>
    <t>Из одного источника путем прямого заключения договора</t>
  </si>
  <si>
    <t>Костанайская область, г.Рудный, п.Горняцкий ;</t>
  </si>
  <si>
    <t>Сабо</t>
  </si>
  <si>
    <t>Обувь для Золушки</t>
  </si>
  <si>
    <t>в течении 15 календарных дней с даты заключения договора</t>
  </si>
  <si>
    <t>15 секционный</t>
  </si>
  <si>
    <t>Труба полипропилен, L 4 м х D 32 мм</t>
  </si>
  <si>
    <t>Отвод ППР 32х90* серый</t>
  </si>
  <si>
    <t>Полуотвод ППР 32х45°,  серый</t>
  </si>
  <si>
    <t>Муфта</t>
  </si>
  <si>
    <t>Муфта разъёмная с наружной резьбой 20 х 1/2 PPR 32 х 1"</t>
  </si>
  <si>
    <t>Крепеж</t>
  </si>
  <si>
    <t>Крепеж-клипса полипропилен 32 мм</t>
  </si>
  <si>
    <t>Блок дверной</t>
  </si>
  <si>
    <t>Межкомнатная дверь 900х2000 мм, глухая, распашная в комплекте с фурнитурой</t>
  </si>
  <si>
    <t>Решетка</t>
  </si>
  <si>
    <t>Решетка вентиляционная,  91х450 мм, пластик, коричневый цвет</t>
  </si>
  <si>
    <t>Профиль  потолочный, стоечный ПП 60/27, 0.6 мм</t>
  </si>
  <si>
    <t>Муфта  полипропилен 32 мм 1</t>
  </si>
  <si>
    <t>Лист гипсокартонный</t>
  </si>
  <si>
    <t>Гипсокартоны стеновой ГКЛ, 12,5 мм 2500*1200 мм</t>
  </si>
  <si>
    <t>Эмаль</t>
  </si>
  <si>
    <t>Эмаль  глянцевая 3 л, тон  черный</t>
  </si>
  <si>
    <t>Банка условная</t>
  </si>
  <si>
    <t>Лак яхтный  2,5л, цвет махагон</t>
  </si>
  <si>
    <t>Саморезы гипсокартон-дерево 3,5х25 (200шт)</t>
  </si>
  <si>
    <t>Шуруп с плоской головкой</t>
  </si>
  <si>
    <t>Шурупы острые 4,2*16 для крепления листов металла до 0,9мм</t>
  </si>
  <si>
    <t>Приварной  шаровый кран/PPR 32мм Ду 32 (1 1/4)</t>
  </si>
  <si>
    <t>Профиль из алюминия/алюминиевых сплавов</t>
  </si>
  <si>
    <t>Алюминиевый L-профиль-уголок, 580х3х3,0 см</t>
  </si>
  <si>
    <t>Декор-Панель</t>
  </si>
  <si>
    <t>Декор -панель 40x 3000 мм, пластик, светло-серый</t>
  </si>
  <si>
    <t>Видеорегистратор</t>
  </si>
  <si>
    <t>Кабель специализированный</t>
  </si>
  <si>
    <t>Приложение № 1 к приказу РГКП "Государственный академический театр танца Республики Казахстан" №08 от 26 февраля 2026 года</t>
  </si>
  <si>
    <t xml:space="preserve">Внесение изменений в годовой план государственных закупок товаров, работ и услуг РГКП "Государственный академический театр танца Республики Казахстан" на 2026 год        </t>
  </si>
  <si>
    <t>Специалист по закупкам</t>
  </si>
  <si>
    <t>Нагуманов Н.С.</t>
  </si>
  <si>
    <t>Приложение № 1 к приказу РГКП "Государственный академический театр танца Республики Казахстан" №11 от 02 апреля 2026 года</t>
  </si>
  <si>
    <t>Работы по установке (монтажу) дверей/ворот/турникетных систем/ограждений</t>
  </si>
  <si>
    <t>Рамка</t>
  </si>
  <si>
    <t>Ручка канцелярская</t>
  </si>
  <si>
    <t>Пакет</t>
  </si>
  <si>
    <t>Ерш</t>
  </si>
  <si>
    <t>Карбид кальция</t>
  </si>
  <si>
    <t>Стандартный образец</t>
  </si>
  <si>
    <t>Лента креповая</t>
  </si>
  <si>
    <t>Ткань</t>
  </si>
  <si>
    <t>Услуги по страхованию гражданско-правовой ответственности перевозчиков (кроме владельцев автотранспортных средств)</t>
  </si>
  <si>
    <t>Услуги по страхованию гражданско-правовой ответственности владельцев автомобильного транспорта</t>
  </si>
  <si>
    <t>Работа</t>
  </si>
  <si>
    <t>30 литров</t>
  </si>
  <si>
    <t>60 литров</t>
  </si>
  <si>
    <t>с подставкой</t>
  </si>
  <si>
    <t>Чернозем для цветов (50кг)</t>
  </si>
  <si>
    <t>сантехническая фум лента (100м)</t>
  </si>
  <si>
    <t>Ткань плотная для обшивки матраса</t>
  </si>
  <si>
    <t>Страхование ГПО ответственности перевозчика перед пассажирами</t>
  </si>
  <si>
    <t>Килограмм</t>
  </si>
  <si>
    <t>12 месяцев с даты приобретения полиса</t>
  </si>
  <si>
    <t>Труба общего назначения</t>
  </si>
  <si>
    <t>Электрод сварочный</t>
  </si>
  <si>
    <t>Услуги по диагностике автотранспорта (микроавтобус)</t>
  </si>
  <si>
    <t>Труба профильная квадратная 100*50*3мм, сталь, 6 метров</t>
  </si>
  <si>
    <t>Труба профильная квадратная 50*25*3мм, сталь, 6 метров</t>
  </si>
  <si>
    <t>профнастил, толщина 0,7мм, длина 6м, ширина 1м</t>
  </si>
  <si>
    <t>Сварочный электрод дя ручной дуговой сварки, 3мм</t>
  </si>
  <si>
    <t>Саморез кровельный по металлу (5,5*30мм) 100 штук в упаковке</t>
  </si>
  <si>
    <t>Приложение № 1 к приказу РГКП "Государственный академический театр танца Республики Казахстан" №13 от 17 апреля 2026 года</t>
  </si>
  <si>
    <t>Приложение № 1 к приказу РГКП "Государственный академический театр танца Республики Казахстан" №14 от 30 апреля 2026 года</t>
  </si>
  <si>
    <t>г.Алматы, Алмалинский район ул.Кабанбай батыра 110</t>
  </si>
  <si>
    <t>Приложение № 1 к приказу РГКП "Государственный академический театр танца Республики Казахстан" №19 от 29 мая 2026 года</t>
  </si>
  <si>
    <t>Плинтус</t>
  </si>
  <si>
    <t>Уголок</t>
  </si>
  <si>
    <t>Заглушка для плинтуса</t>
  </si>
  <si>
    <t>Соединитель для плинтуса</t>
  </si>
  <si>
    <t>Регистр</t>
  </si>
  <si>
    <t>Швабра</t>
  </si>
  <si>
    <t>Журнал</t>
  </si>
  <si>
    <t>Пила</t>
  </si>
  <si>
    <t>Вилка</t>
  </si>
  <si>
    <t>Машина шлифовальная</t>
  </si>
  <si>
    <t>Аккумулятор</t>
  </si>
  <si>
    <t>Файл - вкладыш</t>
  </si>
  <si>
    <t>Нож</t>
  </si>
  <si>
    <t>Горелка</t>
  </si>
  <si>
    <t>Клей</t>
  </si>
  <si>
    <t>Урна мусорная</t>
  </si>
  <si>
    <t>Дюбель</t>
  </si>
  <si>
    <t>Газонокосилка</t>
  </si>
  <si>
    <t>Шуруповерт</t>
  </si>
  <si>
    <t>Маркер</t>
  </si>
  <si>
    <t>Портландцемент</t>
  </si>
  <si>
    <t>Шлем виртуальной реальности</t>
  </si>
  <si>
    <t>Шарик</t>
  </si>
  <si>
    <t>Тренажер</t>
  </si>
  <si>
    <t>Мяч</t>
  </si>
  <si>
    <t>Застежка</t>
  </si>
  <si>
    <t>Пряжа</t>
  </si>
  <si>
    <t>Игла</t>
  </si>
  <si>
    <t>Волос</t>
  </si>
  <si>
    <t>Костюм</t>
  </si>
  <si>
    <t>Сумка</t>
  </si>
  <si>
    <t>Очки</t>
  </si>
  <si>
    <t>черный 2200*25*55 мм</t>
  </si>
  <si>
    <t>серый 2200*20*55 мм</t>
  </si>
  <si>
    <t>для напольного плинтуса, черный, наружный</t>
  </si>
  <si>
    <t>для напольного плинтуса, черный, внутренний</t>
  </si>
  <si>
    <t>для напольного плинтуса черного цвета</t>
  </si>
  <si>
    <t>для напольного плинтуса, серый, наружный</t>
  </si>
  <si>
    <t>для напольного плинтуса, серый, внутренний</t>
  </si>
  <si>
    <t>для напольного плинтуса серого цвета</t>
  </si>
  <si>
    <t>с насадками</t>
  </si>
  <si>
    <t>учета</t>
  </si>
  <si>
    <t>Дисковая пила, электрическая</t>
  </si>
  <si>
    <t>электрическая вилка (косой) силовая 250В 16А</t>
  </si>
  <si>
    <t>болгарка бесщеточная на аккумуляторе, диаметр диска 150 мм</t>
  </si>
  <si>
    <t>Аккумулятор для автомобиля 70 Ач</t>
  </si>
  <si>
    <t>для бумаг А4, в пачке 100 штук</t>
  </si>
  <si>
    <t>канцелярский</t>
  </si>
  <si>
    <t>горелка для автоген.сварки</t>
  </si>
  <si>
    <t>декоративный уголок серого цвета размер 20*20мм, длина не менее 2800мм</t>
  </si>
  <si>
    <t>жидкие гвозди прозрачный цвет</t>
  </si>
  <si>
    <t>дюбель-нагель 6*40</t>
  </si>
  <si>
    <t>бензиновый триммер</t>
  </si>
  <si>
    <t>аккумуляторный</t>
  </si>
  <si>
    <t>черный, 10 штук в упаковке</t>
  </si>
  <si>
    <t>цемент м400, 50 кг</t>
  </si>
  <si>
    <t>VR шлем</t>
  </si>
  <si>
    <t>для для акустики, для усилителя 5м</t>
  </si>
  <si>
    <t>резиновый, 1 см диаметр</t>
  </si>
  <si>
    <t>беговая дорожка</t>
  </si>
  <si>
    <t>10м</t>
  </si>
  <si>
    <t>10м белый</t>
  </si>
  <si>
    <t>Мячи 61см диаметр</t>
  </si>
  <si>
    <t>Мячи 31см диаметр</t>
  </si>
  <si>
    <t>Мячи 51см диаметр</t>
  </si>
  <si>
    <t>Мячи гимнастические 95см</t>
  </si>
  <si>
    <t>Бифлекс черный матовый</t>
  </si>
  <si>
    <t>плащевая ткань</t>
  </si>
  <si>
    <t>Трикотаж белый</t>
  </si>
  <si>
    <t>Шифон белый</t>
  </si>
  <si>
    <t>Фатин фиолетовый жесткий</t>
  </si>
  <si>
    <t>Евро-фатин фиолетовый</t>
  </si>
  <si>
    <t>Х/б джинсы серая</t>
  </si>
  <si>
    <t>Х/б джинсы белая</t>
  </si>
  <si>
    <t>Ткань металлик серебро</t>
  </si>
  <si>
    <t>Молнии трактор черные 50см</t>
  </si>
  <si>
    <t>Молнии потайные черные 60см</t>
  </si>
  <si>
    <t>Бифлекс черный глянцевый лайкра</t>
  </si>
  <si>
    <t>Нитки черные</t>
  </si>
  <si>
    <t>Нитки белые</t>
  </si>
  <si>
    <t>Иглы для трикотажа</t>
  </si>
  <si>
    <t>Резинка белая 4см ширина</t>
  </si>
  <si>
    <t>Парик седой женский</t>
  </si>
  <si>
    <t>Лесная фея (крылья, ободок, ушки)</t>
  </si>
  <si>
    <t>Сумка бронежилет</t>
  </si>
  <si>
    <t>солнцезащитные</t>
  </si>
  <si>
    <t>Фатин белый средней жесткости</t>
  </si>
  <si>
    <t>Трико балетное белое женское</t>
  </si>
  <si>
    <t>Катушка условная</t>
  </si>
  <si>
    <t>в течении 15 календарных дней с даты подачи заявки Заказчика</t>
  </si>
  <si>
    <t>Декорация</t>
  </si>
  <si>
    <t>Костюм солистки (купальник черный , трико белое, полупачка фиолетовая)</t>
  </si>
  <si>
    <t>Костюм солиста кобинизон черный</t>
  </si>
  <si>
    <t>Костюмы базовые мужские (топ, трико)</t>
  </si>
  <si>
    <t>Костюмы базовые женские (купальник черный, трико белое)</t>
  </si>
  <si>
    <t>Костюмы работников серверной (комбинезон белый)</t>
  </si>
  <si>
    <t>Костюм курьера мужской металлик</t>
  </si>
  <si>
    <t>Костюмы белые женские для вальса (топ, юбка)</t>
  </si>
  <si>
    <t>Платье</t>
  </si>
  <si>
    <t>Платье женские длинные песочные (лайкра)</t>
  </si>
  <si>
    <t>Костюмы белые женские для вальса (трико белое)</t>
  </si>
  <si>
    <t>Белые полупачки</t>
  </si>
  <si>
    <t>Жилет</t>
  </si>
  <si>
    <t>Жилетки мужские черные</t>
  </si>
  <si>
    <t>Ветровки белые</t>
  </si>
  <si>
    <t>Бутафория</t>
  </si>
  <si>
    <t>Ветровки белые театральная, для постановки и сценического наряда</t>
  </si>
  <si>
    <t>Безрукавки мужские черные театральные для постановки</t>
  </si>
  <si>
    <t>Белые полупачки театральные для постановки</t>
  </si>
  <si>
    <t>Сценический наряд белые женские для вальса (трико белое)</t>
  </si>
  <si>
    <t>Сценический наряд платье женские длинные песочные (лайкра)</t>
  </si>
  <si>
    <t>Сценический наряд белый женский для вальса (топ, юбка)</t>
  </si>
  <si>
    <t>Сценический наряд курьера мужской металлик</t>
  </si>
  <si>
    <t>Сценический наряд работников серверной (комбинезон белый)</t>
  </si>
  <si>
    <t>Сценический наряд базовые женские (купальник черный, трико белое) театральная для постановки</t>
  </si>
  <si>
    <t>Сценический наряд базовые мужские (топ, трико) театральная для постановки</t>
  </si>
  <si>
    <t>Сценический наряд солиста комбинезон черный театральная для постановки</t>
  </si>
  <si>
    <t>Сценический наряд солистки (купальник черный , трико белое, полупачка фиолетовая) театральная для постановки</t>
  </si>
  <si>
    <t>Сценический наряд театральный для постановки, трико балетное белое женское</t>
  </si>
  <si>
    <t>Сумка бронежилет театральная для постановки</t>
  </si>
  <si>
    <t>Крылья бабочки, белые, перламутровые</t>
  </si>
  <si>
    <t>Галстук театральный для постановки, белый</t>
  </si>
  <si>
    <t>Чехлы для мячей (ткань бифлекс, черный) для постановки</t>
  </si>
  <si>
    <t>сантехническая фум лента (10м)</t>
  </si>
  <si>
    <t>Июнь</t>
  </si>
  <si>
    <t>Изменен</t>
  </si>
  <si>
    <t>Статус</t>
  </si>
  <si>
    <t>Приложение № 1 к приказу РГКП "Государственный академический театр танца Республики Казахстан" №20 от 02 июня 2026 года</t>
  </si>
  <si>
    <t>цемент м400, 25кг</t>
  </si>
  <si>
    <t>Приложение № 1 к приказу РГКП "Государственный академический театр танца Республики Казахстан" №21 от 05 июня 2026 года</t>
  </si>
  <si>
    <t>в течении 50 календарных дней с даты подачи заявки Заказчика</t>
  </si>
  <si>
    <t>Приложение № 1 к приказу РГКП "Государственный академический театр танца Республики Казахстан" №22 от 09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</si>
</sst>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4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20" fillId="0" borderId="0" xfId="0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  <xf numFmtId="164" fontId="22" fillId="0" borderId="10" xfId="42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164" fontId="28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28" fillId="0" borderId="0" xfId="0" applyFont="1" applyAlignment="1">
      <alignment horizontal="center" wrapText="1"/>
    </xf>
    <xf numFmtId="164" fontId="28" fillId="0" borderId="0" xfId="0" applyNumberFormat="1" applyFont="1" applyAlignment="1">
      <alignment wrapText="1"/>
    </xf>
    <xf numFmtId="0" fontId="31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164" fontId="24" fillId="33" borderId="10" xfId="0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164" fontId="24" fillId="34" borderId="10" xfId="0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32" fillId="35" borderId="14" xfId="42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164" fontId="33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2" fillId="0" borderId="0" xfId="42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4" fontId="23" fillId="0" borderId="11" xfId="0" applyNumberFormat="1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1290DD3F-AF52-44C4-9016-218FA2C60FFE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E302-BFA8-4491-A712-EBFAAF6B4B12}">
  <dimension ref="A1:O130"/>
  <sheetViews>
    <sheetView zoomScale="70" zoomScaleNormal="70" workbookViewId="0">
      <pane ySplit="8" topLeftCell="A14" activePane="bottomLeft" state="frozen"/>
      <selection pane="bottomLeft" activeCell="F8" sqref="F8"/>
    </sheetView>
  </sheetViews>
  <sheetFormatPr defaultColWidth="9.7109375" defaultRowHeight="15" x14ac:dyDescent="0.25"/>
  <cols>
    <col min="1" max="1" width="9.7109375" style="1"/>
    <col min="2" max="2" width="11.28515625" style="1" customWidth="1"/>
    <col min="3" max="3" width="22.5703125" style="1" customWidth="1"/>
    <col min="4" max="4" width="39.28515625" style="1" customWidth="1"/>
    <col min="5" max="5" width="41" style="1" customWidth="1"/>
    <col min="6" max="6" width="27.85546875" style="1" customWidth="1"/>
    <col min="7" max="7" width="21.7109375" style="1" customWidth="1"/>
    <col min="8" max="8" width="14.5703125" style="1" customWidth="1"/>
    <col min="9" max="9" width="16.5703125" style="2" customWidth="1"/>
    <col min="10" max="10" width="18.5703125" style="2" customWidth="1"/>
    <col min="11" max="11" width="17.5703125" style="1" customWidth="1"/>
    <col min="12" max="12" width="27" style="1" customWidth="1"/>
    <col min="13" max="13" width="24" style="1" customWidth="1"/>
    <col min="14" max="14" width="13.7109375" style="1" customWidth="1"/>
    <col min="15" max="16384" width="9.7109375" style="1"/>
  </cols>
  <sheetData>
    <row r="1" spans="1:14" s="22" customFormat="1" ht="57" customHeight="1" x14ac:dyDescent="0.3">
      <c r="A1" s="6"/>
      <c r="B1" s="6"/>
      <c r="C1" s="6"/>
      <c r="D1" s="6"/>
      <c r="E1" s="6"/>
      <c r="F1" s="7"/>
      <c r="G1" s="51" t="s">
        <v>306</v>
      </c>
      <c r="H1" s="51"/>
      <c r="I1" s="51"/>
      <c r="J1" s="51"/>
      <c r="K1" s="51"/>
      <c r="L1" s="51"/>
      <c r="M1" s="51"/>
    </row>
    <row r="2" spans="1:14" s="22" customFormat="1" ht="36" customHeight="1" x14ac:dyDescent="0.3">
      <c r="A2" s="6"/>
      <c r="B2" s="8" t="s">
        <v>302</v>
      </c>
      <c r="C2" s="8"/>
      <c r="D2" s="6"/>
      <c r="E2" s="6"/>
      <c r="F2" s="7"/>
      <c r="G2" s="51" t="s">
        <v>303</v>
      </c>
      <c r="H2" s="51"/>
      <c r="I2" s="51"/>
      <c r="J2" s="51"/>
      <c r="K2" s="51"/>
      <c r="L2" s="51"/>
      <c r="M2" s="51"/>
    </row>
    <row r="3" spans="1:14" s="22" customFormat="1" ht="42.75" customHeight="1" x14ac:dyDescent="0.3">
      <c r="A3" s="6"/>
      <c r="B3" s="8" t="s">
        <v>302</v>
      </c>
      <c r="C3" s="8"/>
      <c r="D3" s="6"/>
      <c r="E3" s="6"/>
      <c r="F3" s="7"/>
      <c r="G3" s="51" t="s">
        <v>305</v>
      </c>
      <c r="H3" s="51"/>
      <c r="I3" s="51"/>
      <c r="J3" s="51"/>
      <c r="K3" s="51"/>
      <c r="L3" s="51"/>
      <c r="M3" s="51"/>
    </row>
    <row r="4" spans="1:14" s="22" customFormat="1" ht="48" customHeight="1" x14ac:dyDescent="0.3">
      <c r="A4" s="6"/>
      <c r="B4" s="8" t="s">
        <v>302</v>
      </c>
      <c r="C4" s="8"/>
      <c r="D4" s="6"/>
      <c r="E4" s="6"/>
      <c r="F4" s="7"/>
      <c r="G4" s="58" t="s">
        <v>307</v>
      </c>
      <c r="H4" s="58"/>
      <c r="I4" s="58"/>
      <c r="J4" s="58"/>
      <c r="K4" s="58"/>
      <c r="L4" s="58"/>
    </row>
    <row r="5" spans="1:14" s="22" customFormat="1" ht="116.25" customHeight="1" x14ac:dyDescent="0.3">
      <c r="A5" s="6"/>
      <c r="B5" s="6"/>
      <c r="C5" s="6"/>
      <c r="D5" s="6"/>
      <c r="E5" s="6"/>
      <c r="F5" s="7"/>
      <c r="G5" s="6"/>
      <c r="H5" s="6"/>
      <c r="I5" s="6"/>
      <c r="J5" s="6"/>
    </row>
    <row r="6" spans="1:14" s="22" customFormat="1" ht="42.75" customHeight="1" x14ac:dyDescent="0.3">
      <c r="A6" s="51" t="s">
        <v>304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36.75" customHeight="1" x14ac:dyDescent="0.25"/>
    <row r="8" spans="1:14" ht="104.25" customHeight="1" x14ac:dyDescent="0.25">
      <c r="A8" s="4" t="s">
        <v>0</v>
      </c>
      <c r="B8" s="4" t="s">
        <v>1</v>
      </c>
      <c r="C8" s="4" t="s">
        <v>2</v>
      </c>
      <c r="D8" s="4" t="s">
        <v>296</v>
      </c>
      <c r="E8" s="4" t="s">
        <v>297</v>
      </c>
      <c r="F8" s="4" t="s">
        <v>3</v>
      </c>
      <c r="G8" s="4" t="s">
        <v>298</v>
      </c>
      <c r="H8" s="4" t="s">
        <v>4</v>
      </c>
      <c r="I8" s="5" t="s">
        <v>5</v>
      </c>
      <c r="J8" s="5" t="s">
        <v>6</v>
      </c>
      <c r="K8" s="4" t="s">
        <v>299</v>
      </c>
      <c r="L8" s="4" t="s">
        <v>300</v>
      </c>
      <c r="M8" s="4" t="s">
        <v>301</v>
      </c>
      <c r="N8" s="4" t="s">
        <v>7</v>
      </c>
    </row>
    <row r="9" spans="1:14" ht="18.75" customHeigh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</row>
    <row r="10" spans="1:14" s="23" customFormat="1" ht="28.5" customHeight="1" x14ac:dyDescent="0.25">
      <c r="A10" s="59" t="s">
        <v>308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</row>
    <row r="11" spans="1:14" s="23" customFormat="1" ht="24" customHeight="1" x14ac:dyDescent="0.25">
      <c r="A11" s="59" t="s">
        <v>309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</row>
    <row r="12" spans="1:14" s="30" customFormat="1" ht="110.25" x14ac:dyDescent="0.25">
      <c r="A12" s="28">
        <v>1</v>
      </c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8" t="s">
        <v>13</v>
      </c>
      <c r="H12" s="28">
        <v>1</v>
      </c>
      <c r="I12" s="29">
        <v>373000</v>
      </c>
      <c r="J12" s="29">
        <v>373000</v>
      </c>
      <c r="K12" s="28" t="s">
        <v>14</v>
      </c>
      <c r="L12" s="28" t="s">
        <v>15</v>
      </c>
      <c r="M12" s="28" t="s">
        <v>16</v>
      </c>
      <c r="N12" s="28"/>
    </row>
    <row r="13" spans="1:14" s="30" customFormat="1" ht="78.75" x14ac:dyDescent="0.25">
      <c r="A13" s="28">
        <v>2</v>
      </c>
      <c r="B13" s="28" t="s">
        <v>8</v>
      </c>
      <c r="C13" s="28" t="s">
        <v>17</v>
      </c>
      <c r="D13" s="28" t="s">
        <v>18</v>
      </c>
      <c r="E13" s="28" t="s">
        <v>19</v>
      </c>
      <c r="F13" s="28" t="s">
        <v>12</v>
      </c>
      <c r="G13" s="28" t="s">
        <v>13</v>
      </c>
      <c r="H13" s="28">
        <v>1</v>
      </c>
      <c r="I13" s="29">
        <v>101000</v>
      </c>
      <c r="J13" s="29">
        <v>101000</v>
      </c>
      <c r="K13" s="28" t="s">
        <v>14</v>
      </c>
      <c r="L13" s="28" t="s">
        <v>15</v>
      </c>
      <c r="M13" s="28" t="s">
        <v>16</v>
      </c>
      <c r="N13" s="28"/>
    </row>
    <row r="14" spans="1:14" s="30" customFormat="1" ht="47.25" x14ac:dyDescent="0.25">
      <c r="A14" s="28">
        <v>3</v>
      </c>
      <c r="B14" s="28" t="s">
        <v>8</v>
      </c>
      <c r="C14" s="28" t="s">
        <v>20</v>
      </c>
      <c r="D14" s="28" t="s">
        <v>21</v>
      </c>
      <c r="E14" s="28" t="s">
        <v>22</v>
      </c>
      <c r="F14" s="28" t="s">
        <v>23</v>
      </c>
      <c r="G14" s="28" t="s">
        <v>13</v>
      </c>
      <c r="H14" s="28">
        <v>1</v>
      </c>
      <c r="I14" s="29">
        <v>1150000</v>
      </c>
      <c r="J14" s="29">
        <v>1150000</v>
      </c>
      <c r="K14" s="28" t="s">
        <v>14</v>
      </c>
      <c r="L14" s="28" t="s">
        <v>24</v>
      </c>
      <c r="M14" s="28" t="s">
        <v>16</v>
      </c>
      <c r="N14" s="28"/>
    </row>
    <row r="15" spans="1:14" s="33" customFormat="1" ht="63" x14ac:dyDescent="0.25">
      <c r="A15" s="31">
        <v>4</v>
      </c>
      <c r="B15" s="31" t="s">
        <v>8</v>
      </c>
      <c r="C15" s="31" t="s">
        <v>25</v>
      </c>
      <c r="D15" s="31" t="s">
        <v>26</v>
      </c>
      <c r="E15" s="31" t="s">
        <v>27</v>
      </c>
      <c r="F15" s="31" t="s">
        <v>322</v>
      </c>
      <c r="G15" s="31" t="s">
        <v>13</v>
      </c>
      <c r="H15" s="31">
        <v>1</v>
      </c>
      <c r="I15" s="32">
        <v>700000</v>
      </c>
      <c r="J15" s="32">
        <v>700000</v>
      </c>
      <c r="K15" s="31" t="s">
        <v>14</v>
      </c>
      <c r="L15" s="31" t="s">
        <v>15</v>
      </c>
      <c r="M15" s="31" t="s">
        <v>16</v>
      </c>
      <c r="N15" s="31"/>
    </row>
    <row r="16" spans="1:14" s="33" customFormat="1" ht="63" x14ac:dyDescent="0.25">
      <c r="A16" s="31">
        <v>5</v>
      </c>
      <c r="B16" s="31" t="s">
        <v>8</v>
      </c>
      <c r="C16" s="31" t="s">
        <v>28</v>
      </c>
      <c r="D16" s="31" t="s">
        <v>29</v>
      </c>
      <c r="E16" s="31" t="s">
        <v>30</v>
      </c>
      <c r="F16" s="31" t="s">
        <v>323</v>
      </c>
      <c r="G16" s="31" t="s">
        <v>13</v>
      </c>
      <c r="H16" s="31">
        <v>1</v>
      </c>
      <c r="I16" s="32">
        <v>43965.52</v>
      </c>
      <c r="J16" s="32">
        <v>43965.52</v>
      </c>
      <c r="K16" s="31" t="s">
        <v>31</v>
      </c>
      <c r="L16" s="31" t="s">
        <v>15</v>
      </c>
      <c r="M16" s="31" t="s">
        <v>32</v>
      </c>
      <c r="N16" s="31"/>
    </row>
    <row r="17" spans="1:14" s="33" customFormat="1" ht="63" x14ac:dyDescent="0.25">
      <c r="A17" s="31">
        <v>6</v>
      </c>
      <c r="B17" s="31" t="s">
        <v>8</v>
      </c>
      <c r="C17" s="31" t="s">
        <v>33</v>
      </c>
      <c r="D17" s="31" t="s">
        <v>34</v>
      </c>
      <c r="E17" s="31" t="s">
        <v>35</v>
      </c>
      <c r="F17" s="31" t="s">
        <v>323</v>
      </c>
      <c r="G17" s="31" t="s">
        <v>13</v>
      </c>
      <c r="H17" s="31">
        <v>1</v>
      </c>
      <c r="I17" s="32">
        <v>79310.34</v>
      </c>
      <c r="J17" s="32">
        <v>79310.34</v>
      </c>
      <c r="K17" s="31" t="s">
        <v>31</v>
      </c>
      <c r="L17" s="31" t="s">
        <v>15</v>
      </c>
      <c r="M17" s="31" t="s">
        <v>32</v>
      </c>
      <c r="N17" s="31"/>
    </row>
    <row r="18" spans="1:14" s="33" customFormat="1" ht="63" x14ac:dyDescent="0.25">
      <c r="A18" s="31">
        <v>7</v>
      </c>
      <c r="B18" s="31" t="s">
        <v>8</v>
      </c>
      <c r="C18" s="31" t="s">
        <v>36</v>
      </c>
      <c r="D18" s="31" t="s">
        <v>37</v>
      </c>
      <c r="E18" s="31" t="s">
        <v>38</v>
      </c>
      <c r="F18" s="31" t="s">
        <v>323</v>
      </c>
      <c r="G18" s="31" t="s">
        <v>13</v>
      </c>
      <c r="H18" s="31">
        <v>1</v>
      </c>
      <c r="I18" s="32">
        <v>1050000</v>
      </c>
      <c r="J18" s="32">
        <v>1050000</v>
      </c>
      <c r="K18" s="31" t="s">
        <v>31</v>
      </c>
      <c r="L18" s="31" t="s">
        <v>15</v>
      </c>
      <c r="M18" s="31" t="s">
        <v>32</v>
      </c>
      <c r="N18" s="31"/>
    </row>
    <row r="19" spans="1:14" s="33" customFormat="1" ht="63" x14ac:dyDescent="0.25">
      <c r="A19" s="31">
        <v>8</v>
      </c>
      <c r="B19" s="31" t="s">
        <v>8</v>
      </c>
      <c r="C19" s="31" t="s">
        <v>39</v>
      </c>
      <c r="D19" s="31" t="s">
        <v>40</v>
      </c>
      <c r="E19" s="31" t="s">
        <v>41</v>
      </c>
      <c r="F19" s="31" t="s">
        <v>323</v>
      </c>
      <c r="G19" s="31" t="s">
        <v>13</v>
      </c>
      <c r="H19" s="31">
        <v>1</v>
      </c>
      <c r="I19" s="32">
        <v>8352586.21</v>
      </c>
      <c r="J19" s="32">
        <v>8352586.21</v>
      </c>
      <c r="K19" s="31" t="s">
        <v>31</v>
      </c>
      <c r="L19" s="31" t="s">
        <v>15</v>
      </c>
      <c r="M19" s="31" t="s">
        <v>32</v>
      </c>
      <c r="N19" s="31"/>
    </row>
    <row r="20" spans="1:14" ht="47.25" x14ac:dyDescent="0.25">
      <c r="A20" s="11">
        <v>9</v>
      </c>
      <c r="B20" s="11" t="s">
        <v>8</v>
      </c>
      <c r="C20" s="11" t="s">
        <v>48</v>
      </c>
      <c r="D20" s="11" t="s">
        <v>49</v>
      </c>
      <c r="E20" s="11" t="s">
        <v>49</v>
      </c>
      <c r="F20" s="11" t="s">
        <v>12</v>
      </c>
      <c r="G20" s="11" t="s">
        <v>13</v>
      </c>
      <c r="H20" s="11">
        <v>1</v>
      </c>
      <c r="I20" s="12">
        <v>103448.28</v>
      </c>
      <c r="J20" s="12">
        <v>103448.28</v>
      </c>
      <c r="K20" s="11" t="s">
        <v>31</v>
      </c>
      <c r="L20" s="11" t="s">
        <v>15</v>
      </c>
      <c r="M20" s="11" t="s">
        <v>32</v>
      </c>
      <c r="N20" s="11"/>
    </row>
    <row r="21" spans="1:14" ht="47.25" x14ac:dyDescent="0.25">
      <c r="A21" s="11">
        <v>10</v>
      </c>
      <c r="B21" s="11" t="s">
        <v>8</v>
      </c>
      <c r="C21" s="11" t="s">
        <v>50</v>
      </c>
      <c r="D21" s="11" t="s">
        <v>51</v>
      </c>
      <c r="E21" s="11" t="s">
        <v>52</v>
      </c>
      <c r="F21" s="11" t="s">
        <v>23</v>
      </c>
      <c r="G21" s="11" t="s">
        <v>13</v>
      </c>
      <c r="H21" s="11">
        <v>1</v>
      </c>
      <c r="I21" s="12">
        <v>344827.59</v>
      </c>
      <c r="J21" s="12">
        <v>344827.59</v>
      </c>
      <c r="K21" s="11" t="s">
        <v>31</v>
      </c>
      <c r="L21" s="11" t="s">
        <v>15</v>
      </c>
      <c r="M21" s="11" t="s">
        <v>32</v>
      </c>
      <c r="N21" s="11"/>
    </row>
    <row r="22" spans="1:14" ht="47.25" x14ac:dyDescent="0.25">
      <c r="A22" s="11">
        <v>11</v>
      </c>
      <c r="B22" s="11" t="s">
        <v>8</v>
      </c>
      <c r="C22" s="11" t="s">
        <v>53</v>
      </c>
      <c r="D22" s="11" t="s">
        <v>54</v>
      </c>
      <c r="E22" s="11" t="s">
        <v>55</v>
      </c>
      <c r="F22" s="11" t="s">
        <v>23</v>
      </c>
      <c r="G22" s="11" t="s">
        <v>13</v>
      </c>
      <c r="H22" s="11">
        <v>1</v>
      </c>
      <c r="I22" s="12">
        <v>86206.9</v>
      </c>
      <c r="J22" s="12">
        <v>86206.9</v>
      </c>
      <c r="K22" s="11" t="s">
        <v>31</v>
      </c>
      <c r="L22" s="11" t="s">
        <v>15</v>
      </c>
      <c r="M22" s="11" t="s">
        <v>32</v>
      </c>
      <c r="N22" s="11"/>
    </row>
    <row r="23" spans="1:14" ht="78.75" x14ac:dyDescent="0.25">
      <c r="A23" s="11">
        <v>12</v>
      </c>
      <c r="B23" s="11" t="s">
        <v>8</v>
      </c>
      <c r="C23" s="11" t="s">
        <v>56</v>
      </c>
      <c r="D23" s="11" t="s">
        <v>57</v>
      </c>
      <c r="E23" s="11" t="s">
        <v>58</v>
      </c>
      <c r="F23" s="11" t="s">
        <v>23</v>
      </c>
      <c r="G23" s="11" t="s">
        <v>13</v>
      </c>
      <c r="H23" s="11">
        <v>1</v>
      </c>
      <c r="I23" s="12">
        <v>517241.38</v>
      </c>
      <c r="J23" s="12">
        <v>517241.38</v>
      </c>
      <c r="K23" s="11" t="s">
        <v>31</v>
      </c>
      <c r="L23" s="11" t="s">
        <v>15</v>
      </c>
      <c r="M23" s="11" t="s">
        <v>32</v>
      </c>
      <c r="N23" s="11"/>
    </row>
    <row r="24" spans="1:14" ht="47.25" x14ac:dyDescent="0.25">
      <c r="A24" s="11">
        <v>13</v>
      </c>
      <c r="B24" s="11" t="s">
        <v>8</v>
      </c>
      <c r="C24" s="11" t="s">
        <v>59</v>
      </c>
      <c r="D24" s="11" t="s">
        <v>60</v>
      </c>
      <c r="E24" s="11" t="s">
        <v>61</v>
      </c>
      <c r="F24" s="11" t="s">
        <v>23</v>
      </c>
      <c r="G24" s="11" t="s">
        <v>13</v>
      </c>
      <c r="H24" s="11">
        <v>1</v>
      </c>
      <c r="I24" s="12">
        <v>172413.79</v>
      </c>
      <c r="J24" s="12">
        <v>172413.79</v>
      </c>
      <c r="K24" s="11" t="s">
        <v>31</v>
      </c>
      <c r="L24" s="11" t="s">
        <v>62</v>
      </c>
      <c r="M24" s="11" t="s">
        <v>32</v>
      </c>
      <c r="N24" s="11"/>
    </row>
    <row r="25" spans="1:14" ht="47.25" x14ac:dyDescent="0.25">
      <c r="A25" s="11">
        <v>14</v>
      </c>
      <c r="B25" s="11" t="s">
        <v>8</v>
      </c>
      <c r="C25" s="11" t="s">
        <v>63</v>
      </c>
      <c r="D25" s="11" t="s">
        <v>64</v>
      </c>
      <c r="E25" s="11" t="s">
        <v>65</v>
      </c>
      <c r="F25" s="11" t="s">
        <v>23</v>
      </c>
      <c r="G25" s="11" t="s">
        <v>13</v>
      </c>
      <c r="H25" s="11">
        <v>1</v>
      </c>
      <c r="I25" s="12">
        <v>103448.28</v>
      </c>
      <c r="J25" s="12">
        <v>103448.28</v>
      </c>
      <c r="K25" s="11" t="s">
        <v>31</v>
      </c>
      <c r="L25" s="11" t="s">
        <v>62</v>
      </c>
      <c r="M25" s="11" t="s">
        <v>32</v>
      </c>
      <c r="N25" s="11"/>
    </row>
    <row r="26" spans="1:14" ht="78.75" x14ac:dyDescent="0.25">
      <c r="A26" s="11">
        <v>15</v>
      </c>
      <c r="B26" s="11" t="s">
        <v>8</v>
      </c>
      <c r="C26" s="11" t="s">
        <v>66</v>
      </c>
      <c r="D26" s="11" t="s">
        <v>67</v>
      </c>
      <c r="E26" s="11" t="s">
        <v>68</v>
      </c>
      <c r="F26" s="11" t="s">
        <v>23</v>
      </c>
      <c r="G26" s="11" t="s">
        <v>13</v>
      </c>
      <c r="H26" s="11">
        <v>1</v>
      </c>
      <c r="I26" s="12">
        <v>172413.79</v>
      </c>
      <c r="J26" s="12">
        <v>172413.79</v>
      </c>
      <c r="K26" s="11" t="s">
        <v>31</v>
      </c>
      <c r="L26" s="11" t="s">
        <v>62</v>
      </c>
      <c r="M26" s="11" t="s">
        <v>32</v>
      </c>
      <c r="N26" s="11"/>
    </row>
    <row r="27" spans="1:14" ht="47.25" x14ac:dyDescent="0.25">
      <c r="A27" s="11">
        <v>16</v>
      </c>
      <c r="B27" s="11" t="s">
        <v>8</v>
      </c>
      <c r="C27" s="11" t="s">
        <v>69</v>
      </c>
      <c r="D27" s="11" t="s">
        <v>70</v>
      </c>
      <c r="E27" s="11" t="s">
        <v>70</v>
      </c>
      <c r="F27" s="11" t="s">
        <v>23</v>
      </c>
      <c r="G27" s="11" t="s">
        <v>13</v>
      </c>
      <c r="H27" s="11">
        <v>1</v>
      </c>
      <c r="I27" s="12">
        <v>172413.79</v>
      </c>
      <c r="J27" s="12">
        <v>172413.79</v>
      </c>
      <c r="K27" s="11" t="s">
        <v>31</v>
      </c>
      <c r="L27" s="11" t="s">
        <v>62</v>
      </c>
      <c r="M27" s="11" t="s">
        <v>32</v>
      </c>
      <c r="N27" s="11"/>
    </row>
    <row r="28" spans="1:14" ht="47.25" x14ac:dyDescent="0.25">
      <c r="A28" s="11">
        <v>17</v>
      </c>
      <c r="B28" s="11" t="s">
        <v>8</v>
      </c>
      <c r="C28" s="11" t="s">
        <v>71</v>
      </c>
      <c r="D28" s="11" t="s">
        <v>72</v>
      </c>
      <c r="E28" s="11" t="s">
        <v>73</v>
      </c>
      <c r="F28" s="11" t="s">
        <v>23</v>
      </c>
      <c r="G28" s="11" t="s">
        <v>13</v>
      </c>
      <c r="H28" s="11">
        <v>1</v>
      </c>
      <c r="I28" s="12">
        <v>86206.9</v>
      </c>
      <c r="J28" s="12">
        <v>86206.9</v>
      </c>
      <c r="K28" s="11" t="s">
        <v>31</v>
      </c>
      <c r="L28" s="11" t="s">
        <v>62</v>
      </c>
      <c r="M28" s="11" t="s">
        <v>32</v>
      </c>
      <c r="N28" s="11"/>
    </row>
    <row r="29" spans="1:14" ht="47.25" x14ac:dyDescent="0.25">
      <c r="A29" s="11">
        <v>18</v>
      </c>
      <c r="B29" s="11" t="s">
        <v>8</v>
      </c>
      <c r="C29" s="11" t="s">
        <v>74</v>
      </c>
      <c r="D29" s="11" t="s">
        <v>75</v>
      </c>
      <c r="E29" s="11" t="s">
        <v>76</v>
      </c>
      <c r="F29" s="11" t="s">
        <v>23</v>
      </c>
      <c r="G29" s="11" t="s">
        <v>13</v>
      </c>
      <c r="H29" s="11">
        <v>1</v>
      </c>
      <c r="I29" s="12">
        <v>86206.9</v>
      </c>
      <c r="J29" s="12">
        <v>86206.9</v>
      </c>
      <c r="K29" s="11" t="s">
        <v>31</v>
      </c>
      <c r="L29" s="11" t="s">
        <v>62</v>
      </c>
      <c r="M29" s="11" t="s">
        <v>32</v>
      </c>
      <c r="N29" s="11"/>
    </row>
    <row r="30" spans="1:14" ht="63" x14ac:dyDescent="0.25">
      <c r="A30" s="11">
        <v>19</v>
      </c>
      <c r="B30" s="11" t="s">
        <v>8</v>
      </c>
      <c r="C30" s="11" t="s">
        <v>77</v>
      </c>
      <c r="D30" s="11" t="s">
        <v>78</v>
      </c>
      <c r="E30" s="11" t="s">
        <v>79</v>
      </c>
      <c r="F30" s="11" t="s">
        <v>324</v>
      </c>
      <c r="G30" s="11" t="s">
        <v>13</v>
      </c>
      <c r="H30" s="11">
        <v>1</v>
      </c>
      <c r="I30" s="12">
        <v>300000</v>
      </c>
      <c r="J30" s="12">
        <v>300000</v>
      </c>
      <c r="K30" s="11" t="s">
        <v>31</v>
      </c>
      <c r="L30" s="11" t="s">
        <v>15</v>
      </c>
      <c r="M30" s="11" t="s">
        <v>32</v>
      </c>
      <c r="N30" s="11"/>
    </row>
    <row r="31" spans="1:14" ht="63" x14ac:dyDescent="0.25">
      <c r="A31" s="11">
        <v>20</v>
      </c>
      <c r="B31" s="11" t="s">
        <v>8</v>
      </c>
      <c r="C31" s="11" t="s">
        <v>80</v>
      </c>
      <c r="D31" s="11" t="s">
        <v>81</v>
      </c>
      <c r="E31" s="11" t="s">
        <v>254</v>
      </c>
      <c r="F31" s="11" t="s">
        <v>322</v>
      </c>
      <c r="G31" s="11" t="s">
        <v>13</v>
      </c>
      <c r="H31" s="11">
        <v>1</v>
      </c>
      <c r="I31" s="12">
        <v>500000</v>
      </c>
      <c r="J31" s="12">
        <v>500000</v>
      </c>
      <c r="K31" s="11" t="s">
        <v>46</v>
      </c>
      <c r="L31" s="11" t="s">
        <v>15</v>
      </c>
      <c r="M31" s="11" t="s">
        <v>32</v>
      </c>
      <c r="N31" s="11"/>
    </row>
    <row r="32" spans="1:14" ht="63" x14ac:dyDescent="0.25">
      <c r="A32" s="11">
        <v>21</v>
      </c>
      <c r="B32" s="11" t="s">
        <v>8</v>
      </c>
      <c r="C32" s="11" t="s">
        <v>80</v>
      </c>
      <c r="D32" s="11" t="s">
        <v>81</v>
      </c>
      <c r="E32" s="11" t="s">
        <v>255</v>
      </c>
      <c r="F32" s="11" t="s">
        <v>322</v>
      </c>
      <c r="G32" s="11" t="s">
        <v>13</v>
      </c>
      <c r="H32" s="11">
        <v>1</v>
      </c>
      <c r="I32" s="12">
        <v>200000</v>
      </c>
      <c r="J32" s="12">
        <v>200000</v>
      </c>
      <c r="K32" s="11" t="s">
        <v>46</v>
      </c>
      <c r="L32" s="11" t="s">
        <v>15</v>
      </c>
      <c r="M32" s="11" t="s">
        <v>32</v>
      </c>
      <c r="N32" s="11"/>
    </row>
    <row r="33" spans="1:14" ht="78.75" x14ac:dyDescent="0.25">
      <c r="A33" s="11">
        <v>22</v>
      </c>
      <c r="B33" s="11" t="s">
        <v>8</v>
      </c>
      <c r="C33" s="11" t="s">
        <v>82</v>
      </c>
      <c r="D33" s="11" t="s">
        <v>83</v>
      </c>
      <c r="E33" s="11" t="s">
        <v>84</v>
      </c>
      <c r="F33" s="11" t="s">
        <v>23</v>
      </c>
      <c r="G33" s="11" t="s">
        <v>13</v>
      </c>
      <c r="H33" s="11">
        <v>1</v>
      </c>
      <c r="I33" s="12">
        <v>55000</v>
      </c>
      <c r="J33" s="12">
        <v>55000</v>
      </c>
      <c r="K33" s="11" t="s">
        <v>46</v>
      </c>
      <c r="L33" s="11" t="s">
        <v>15</v>
      </c>
      <c r="M33" s="11" t="s">
        <v>32</v>
      </c>
      <c r="N33" s="11"/>
    </row>
    <row r="34" spans="1:14" ht="63" x14ac:dyDescent="0.25">
      <c r="A34" s="11">
        <v>23</v>
      </c>
      <c r="B34" s="11" t="s">
        <v>8</v>
      </c>
      <c r="C34" s="11" t="s">
        <v>85</v>
      </c>
      <c r="D34" s="11" t="s">
        <v>86</v>
      </c>
      <c r="E34" s="11" t="s">
        <v>87</v>
      </c>
      <c r="F34" s="11" t="s">
        <v>23</v>
      </c>
      <c r="G34" s="11" t="s">
        <v>13</v>
      </c>
      <c r="H34" s="11">
        <v>1</v>
      </c>
      <c r="I34" s="12">
        <v>517241.38</v>
      </c>
      <c r="J34" s="12">
        <v>517241.38</v>
      </c>
      <c r="K34" s="11" t="s">
        <v>46</v>
      </c>
      <c r="L34" s="11" t="s">
        <v>62</v>
      </c>
      <c r="M34" s="11" t="s">
        <v>32</v>
      </c>
      <c r="N34" s="11"/>
    </row>
    <row r="35" spans="1:14" ht="94.5" x14ac:dyDescent="0.25">
      <c r="A35" s="11">
        <v>24</v>
      </c>
      <c r="B35" s="11" t="s">
        <v>8</v>
      </c>
      <c r="C35" s="11" t="s">
        <v>88</v>
      </c>
      <c r="D35" s="11" t="s">
        <v>89</v>
      </c>
      <c r="E35" s="11" t="s">
        <v>90</v>
      </c>
      <c r="F35" s="11" t="s">
        <v>23</v>
      </c>
      <c r="G35" s="11" t="s">
        <v>13</v>
      </c>
      <c r="H35" s="11">
        <v>1</v>
      </c>
      <c r="I35" s="12">
        <v>1034482.76</v>
      </c>
      <c r="J35" s="12">
        <v>1034482.76</v>
      </c>
      <c r="K35" s="11" t="s">
        <v>46</v>
      </c>
      <c r="L35" s="11" t="s">
        <v>15</v>
      </c>
      <c r="M35" s="11" t="s">
        <v>32</v>
      </c>
      <c r="N35" s="11"/>
    </row>
    <row r="36" spans="1:14" ht="47.25" x14ac:dyDescent="0.25">
      <c r="A36" s="11">
        <v>25</v>
      </c>
      <c r="B36" s="11" t="s">
        <v>8</v>
      </c>
      <c r="C36" s="11" t="s">
        <v>91</v>
      </c>
      <c r="D36" s="11" t="s">
        <v>92</v>
      </c>
      <c r="E36" s="11" t="s">
        <v>92</v>
      </c>
      <c r="F36" s="11" t="s">
        <v>23</v>
      </c>
      <c r="G36" s="11" t="s">
        <v>13</v>
      </c>
      <c r="H36" s="11">
        <v>1</v>
      </c>
      <c r="I36" s="12">
        <v>172413.79</v>
      </c>
      <c r="J36" s="12">
        <v>172413.79</v>
      </c>
      <c r="K36" s="11" t="s">
        <v>31</v>
      </c>
      <c r="L36" s="11" t="s">
        <v>62</v>
      </c>
      <c r="M36" s="11" t="s">
        <v>32</v>
      </c>
      <c r="N36" s="11"/>
    </row>
    <row r="37" spans="1:14" s="33" customFormat="1" ht="78.75" x14ac:dyDescent="0.25">
      <c r="A37" s="31">
        <v>26</v>
      </c>
      <c r="B37" s="31" t="s">
        <v>8</v>
      </c>
      <c r="C37" s="31" t="s">
        <v>93</v>
      </c>
      <c r="D37" s="31" t="s">
        <v>94</v>
      </c>
      <c r="E37" s="31" t="s">
        <v>95</v>
      </c>
      <c r="F37" s="31" t="s">
        <v>322</v>
      </c>
      <c r="G37" s="31" t="s">
        <v>13</v>
      </c>
      <c r="H37" s="31">
        <v>1</v>
      </c>
      <c r="I37" s="32">
        <v>80103.45</v>
      </c>
      <c r="J37" s="32">
        <v>80103.45</v>
      </c>
      <c r="K37" s="31" t="s">
        <v>46</v>
      </c>
      <c r="L37" s="31" t="s">
        <v>62</v>
      </c>
      <c r="M37" s="31" t="s">
        <v>32</v>
      </c>
      <c r="N37" s="31"/>
    </row>
    <row r="38" spans="1:14" s="30" customFormat="1" ht="47.25" x14ac:dyDescent="0.25">
      <c r="A38" s="28">
        <v>27</v>
      </c>
      <c r="B38" s="28" t="s">
        <v>8</v>
      </c>
      <c r="C38" s="28" t="s">
        <v>96</v>
      </c>
      <c r="D38" s="28" t="s">
        <v>97</v>
      </c>
      <c r="E38" s="28" t="s">
        <v>98</v>
      </c>
      <c r="F38" s="28" t="s">
        <v>322</v>
      </c>
      <c r="G38" s="28" t="s">
        <v>13</v>
      </c>
      <c r="H38" s="28">
        <v>1</v>
      </c>
      <c r="I38" s="29">
        <v>1059482.76</v>
      </c>
      <c r="J38" s="29">
        <v>1059482.76</v>
      </c>
      <c r="K38" s="28" t="s">
        <v>31</v>
      </c>
      <c r="L38" s="28" t="s">
        <v>62</v>
      </c>
      <c r="M38" s="28" t="s">
        <v>32</v>
      </c>
      <c r="N38" s="28"/>
    </row>
    <row r="39" spans="1:14" ht="78.75" x14ac:dyDescent="0.25">
      <c r="A39" s="11">
        <v>28</v>
      </c>
      <c r="B39" s="11" t="s">
        <v>8</v>
      </c>
      <c r="C39" s="11" t="s">
        <v>56</v>
      </c>
      <c r="D39" s="11" t="s">
        <v>57</v>
      </c>
      <c r="E39" s="11" t="s">
        <v>99</v>
      </c>
      <c r="F39" s="11" t="s">
        <v>23</v>
      </c>
      <c r="G39" s="11" t="s">
        <v>13</v>
      </c>
      <c r="H39" s="11">
        <v>1</v>
      </c>
      <c r="I39" s="12">
        <v>172413.79</v>
      </c>
      <c r="J39" s="12">
        <v>172413.79</v>
      </c>
      <c r="K39" s="11" t="s">
        <v>46</v>
      </c>
      <c r="L39" s="11" t="s">
        <v>15</v>
      </c>
      <c r="M39" s="11" t="s">
        <v>32</v>
      </c>
      <c r="N39" s="11"/>
    </row>
    <row r="40" spans="1:14" ht="47.25" x14ac:dyDescent="0.25">
      <c r="A40" s="11">
        <v>29</v>
      </c>
      <c r="B40" s="11" t="s">
        <v>8</v>
      </c>
      <c r="C40" s="11" t="s">
        <v>100</v>
      </c>
      <c r="D40" s="11" t="s">
        <v>101</v>
      </c>
      <c r="E40" s="11" t="s">
        <v>102</v>
      </c>
      <c r="F40" s="11" t="s">
        <v>23</v>
      </c>
      <c r="G40" s="11" t="s">
        <v>13</v>
      </c>
      <c r="H40" s="11">
        <v>1</v>
      </c>
      <c r="I40" s="12">
        <v>1293103.45</v>
      </c>
      <c r="J40" s="12">
        <v>1293103.45</v>
      </c>
      <c r="K40" s="11" t="s">
        <v>103</v>
      </c>
      <c r="L40" s="11" t="s">
        <v>15</v>
      </c>
      <c r="M40" s="11" t="s">
        <v>32</v>
      </c>
      <c r="N40" s="11"/>
    </row>
    <row r="41" spans="1:14" ht="47.25" x14ac:dyDescent="0.25">
      <c r="A41" s="11">
        <v>30</v>
      </c>
      <c r="B41" s="11" t="s">
        <v>8</v>
      </c>
      <c r="C41" s="11" t="s">
        <v>104</v>
      </c>
      <c r="D41" s="11" t="s">
        <v>105</v>
      </c>
      <c r="E41" s="11"/>
      <c r="F41" s="11" t="s">
        <v>23</v>
      </c>
      <c r="G41" s="11" t="s">
        <v>13</v>
      </c>
      <c r="H41" s="11">
        <v>1</v>
      </c>
      <c r="I41" s="12">
        <v>17241.37</v>
      </c>
      <c r="J41" s="12">
        <v>17241.37</v>
      </c>
      <c r="K41" s="11" t="s">
        <v>103</v>
      </c>
      <c r="L41" s="11" t="s">
        <v>47</v>
      </c>
      <c r="M41" s="11" t="s">
        <v>32</v>
      </c>
      <c r="N41" s="11"/>
    </row>
    <row r="42" spans="1:14" ht="47.25" x14ac:dyDescent="0.25">
      <c r="A42" s="11">
        <v>31</v>
      </c>
      <c r="B42" s="11" t="s">
        <v>8</v>
      </c>
      <c r="C42" s="11" t="s">
        <v>106</v>
      </c>
      <c r="D42" s="11" t="s">
        <v>107</v>
      </c>
      <c r="E42" s="11" t="s">
        <v>108</v>
      </c>
      <c r="F42" s="11" t="s">
        <v>23</v>
      </c>
      <c r="G42" s="11" t="s">
        <v>13</v>
      </c>
      <c r="H42" s="11">
        <v>1</v>
      </c>
      <c r="I42" s="12">
        <v>396551.72</v>
      </c>
      <c r="J42" s="12">
        <v>396551.72</v>
      </c>
      <c r="K42" s="11" t="s">
        <v>109</v>
      </c>
      <c r="L42" s="11" t="s">
        <v>62</v>
      </c>
      <c r="M42" s="11" t="s">
        <v>32</v>
      </c>
      <c r="N42" s="11"/>
    </row>
    <row r="43" spans="1:14" ht="47.25" x14ac:dyDescent="0.25">
      <c r="A43" s="11">
        <v>32</v>
      </c>
      <c r="B43" s="11" t="s">
        <v>8</v>
      </c>
      <c r="C43" s="11" t="s">
        <v>110</v>
      </c>
      <c r="D43" s="11" t="s">
        <v>111</v>
      </c>
      <c r="E43" s="11" t="s">
        <v>112</v>
      </c>
      <c r="F43" s="11" t="s">
        <v>23</v>
      </c>
      <c r="G43" s="11" t="s">
        <v>13</v>
      </c>
      <c r="H43" s="11">
        <v>1</v>
      </c>
      <c r="I43" s="12">
        <v>86206.9</v>
      </c>
      <c r="J43" s="12">
        <v>86206.9</v>
      </c>
      <c r="K43" s="11" t="s">
        <v>109</v>
      </c>
      <c r="L43" s="11" t="s">
        <v>62</v>
      </c>
      <c r="M43" s="11" t="s">
        <v>32</v>
      </c>
      <c r="N43" s="11"/>
    </row>
    <row r="44" spans="1:14" ht="78.75" x14ac:dyDescent="0.25">
      <c r="A44" s="11">
        <v>33</v>
      </c>
      <c r="B44" s="11" t="s">
        <v>8</v>
      </c>
      <c r="C44" s="11" t="s">
        <v>113</v>
      </c>
      <c r="D44" s="11" t="s">
        <v>114</v>
      </c>
      <c r="E44" s="11" t="s">
        <v>115</v>
      </c>
      <c r="F44" s="11" t="s">
        <v>23</v>
      </c>
      <c r="G44" s="11" t="s">
        <v>13</v>
      </c>
      <c r="H44" s="11">
        <v>1</v>
      </c>
      <c r="I44" s="12">
        <v>129310.35</v>
      </c>
      <c r="J44" s="12">
        <v>129310.35</v>
      </c>
      <c r="K44" s="11" t="s">
        <v>31</v>
      </c>
      <c r="L44" s="11" t="s">
        <v>62</v>
      </c>
      <c r="M44" s="11" t="s">
        <v>32</v>
      </c>
      <c r="N44" s="11"/>
    </row>
    <row r="45" spans="1:14" ht="63" x14ac:dyDescent="0.25">
      <c r="A45" s="11">
        <v>34</v>
      </c>
      <c r="B45" s="11" t="s">
        <v>8</v>
      </c>
      <c r="C45" s="11" t="s">
        <v>25</v>
      </c>
      <c r="D45" s="11" t="s">
        <v>26</v>
      </c>
      <c r="E45" s="11" t="s">
        <v>283</v>
      </c>
      <c r="F45" s="11" t="s">
        <v>322</v>
      </c>
      <c r="G45" s="11" t="s">
        <v>13</v>
      </c>
      <c r="H45" s="11">
        <v>1</v>
      </c>
      <c r="I45" s="12">
        <v>285013.44</v>
      </c>
      <c r="J45" s="12">
        <v>285013.44</v>
      </c>
      <c r="K45" s="11" t="s">
        <v>46</v>
      </c>
      <c r="L45" s="11" t="s">
        <v>15</v>
      </c>
      <c r="M45" s="11" t="s">
        <v>32</v>
      </c>
      <c r="N45" s="11"/>
    </row>
    <row r="46" spans="1:14" ht="63" x14ac:dyDescent="0.25">
      <c r="A46" s="11">
        <v>35</v>
      </c>
      <c r="B46" s="11" t="s">
        <v>8</v>
      </c>
      <c r="C46" s="11" t="s">
        <v>284</v>
      </c>
      <c r="D46" s="11" t="s">
        <v>285</v>
      </c>
      <c r="E46" s="11" t="s">
        <v>286</v>
      </c>
      <c r="F46" s="11" t="s">
        <v>23</v>
      </c>
      <c r="G46" s="11" t="s">
        <v>13</v>
      </c>
      <c r="H46" s="11">
        <v>1</v>
      </c>
      <c r="I46" s="12">
        <v>301724.14</v>
      </c>
      <c r="J46" s="12">
        <v>301724.14</v>
      </c>
      <c r="K46" s="11" t="s">
        <v>287</v>
      </c>
      <c r="L46" s="11" t="s">
        <v>288</v>
      </c>
      <c r="M46" s="11" t="s">
        <v>32</v>
      </c>
      <c r="N46" s="11"/>
    </row>
    <row r="47" spans="1:14" ht="63" x14ac:dyDescent="0.25">
      <c r="A47" s="11">
        <v>36</v>
      </c>
      <c r="B47" s="11" t="s">
        <v>8</v>
      </c>
      <c r="C47" s="11" t="s">
        <v>289</v>
      </c>
      <c r="D47" s="11" t="s">
        <v>290</v>
      </c>
      <c r="E47" s="11" t="s">
        <v>291</v>
      </c>
      <c r="F47" s="11" t="s">
        <v>23</v>
      </c>
      <c r="G47" s="11" t="s">
        <v>13</v>
      </c>
      <c r="H47" s="11">
        <v>1</v>
      </c>
      <c r="I47" s="12">
        <v>320000</v>
      </c>
      <c r="J47" s="12">
        <v>320000</v>
      </c>
      <c r="K47" s="11" t="s">
        <v>103</v>
      </c>
      <c r="L47" s="11" t="s">
        <v>288</v>
      </c>
      <c r="M47" s="11" t="s">
        <v>292</v>
      </c>
      <c r="N47" s="11"/>
    </row>
    <row r="48" spans="1:14" ht="47.25" x14ac:dyDescent="0.25">
      <c r="A48" s="11">
        <v>37</v>
      </c>
      <c r="B48" s="11" t="s">
        <v>8</v>
      </c>
      <c r="C48" s="11" t="s">
        <v>289</v>
      </c>
      <c r="D48" s="11" t="s">
        <v>290</v>
      </c>
      <c r="E48" s="11" t="s">
        <v>293</v>
      </c>
      <c r="F48" s="11" t="s">
        <v>23</v>
      </c>
      <c r="G48" s="11" t="s">
        <v>13</v>
      </c>
      <c r="H48" s="11">
        <v>1</v>
      </c>
      <c r="I48" s="12">
        <v>250000</v>
      </c>
      <c r="J48" s="12">
        <v>250000</v>
      </c>
      <c r="K48" s="11" t="s">
        <v>103</v>
      </c>
      <c r="L48" s="11" t="s">
        <v>288</v>
      </c>
      <c r="M48" s="11" t="s">
        <v>292</v>
      </c>
      <c r="N48" s="11"/>
    </row>
    <row r="49" spans="1:15" ht="47.25" x14ac:dyDescent="0.25">
      <c r="A49" s="11">
        <v>38</v>
      </c>
      <c r="B49" s="11" t="s">
        <v>8</v>
      </c>
      <c r="C49" s="11" t="s">
        <v>294</v>
      </c>
      <c r="D49" s="11" t="s">
        <v>295</v>
      </c>
      <c r="E49" s="11" t="s">
        <v>295</v>
      </c>
      <c r="F49" s="11" t="s">
        <v>23</v>
      </c>
      <c r="G49" s="11" t="s">
        <v>13</v>
      </c>
      <c r="H49" s="11">
        <v>1</v>
      </c>
      <c r="I49" s="12">
        <v>332000</v>
      </c>
      <c r="J49" s="12">
        <v>332000</v>
      </c>
      <c r="K49" s="11" t="s">
        <v>46</v>
      </c>
      <c r="L49" s="11" t="s">
        <v>288</v>
      </c>
      <c r="M49" s="11" t="s">
        <v>32</v>
      </c>
      <c r="N49" s="11"/>
    </row>
    <row r="50" spans="1:15" ht="78.75" x14ac:dyDescent="0.25">
      <c r="A50" s="11">
        <v>39</v>
      </c>
      <c r="B50" s="11" t="s">
        <v>8</v>
      </c>
      <c r="C50" s="11" t="s">
        <v>185</v>
      </c>
      <c r="D50" s="11" t="s">
        <v>186</v>
      </c>
      <c r="E50" s="11" t="s">
        <v>313</v>
      </c>
      <c r="F50" s="11" t="s">
        <v>325</v>
      </c>
      <c r="G50" s="11" t="s">
        <v>13</v>
      </c>
      <c r="H50" s="11">
        <v>1</v>
      </c>
      <c r="I50" s="12">
        <v>2400000</v>
      </c>
      <c r="J50" s="12">
        <v>2400000</v>
      </c>
      <c r="K50" s="11" t="s">
        <v>31</v>
      </c>
      <c r="L50" s="11" t="s">
        <v>187</v>
      </c>
      <c r="M50" s="11" t="s">
        <v>188</v>
      </c>
      <c r="N50" s="11"/>
    </row>
    <row r="51" spans="1:15" ht="25.5" customHeight="1" x14ac:dyDescent="0.25">
      <c r="A51" s="52" t="s">
        <v>311</v>
      </c>
      <c r="B51" s="53"/>
      <c r="C51" s="53"/>
      <c r="D51" s="53"/>
      <c r="E51" s="53"/>
      <c r="F51" s="53"/>
      <c r="G51" s="53"/>
      <c r="H51" s="54"/>
      <c r="I51" s="55">
        <f>SUM(J12:J50)</f>
        <v>23596978.969999999</v>
      </c>
      <c r="J51" s="56"/>
      <c r="K51" s="56"/>
      <c r="L51" s="56"/>
      <c r="M51" s="56"/>
      <c r="N51" s="57"/>
      <c r="O51" s="10"/>
    </row>
    <row r="52" spans="1:15" s="3" customFormat="1" ht="29.25" customHeight="1" x14ac:dyDescent="0.25">
      <c r="A52" s="52" t="s">
        <v>310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4"/>
      <c r="O52" s="9"/>
    </row>
    <row r="53" spans="1:15" ht="47.25" x14ac:dyDescent="0.25">
      <c r="A53" s="11">
        <v>40</v>
      </c>
      <c r="B53" s="11" t="s">
        <v>42</v>
      </c>
      <c r="C53" s="11" t="s">
        <v>43</v>
      </c>
      <c r="D53" s="11" t="s">
        <v>44</v>
      </c>
      <c r="E53" s="11"/>
      <c r="F53" s="11" t="s">
        <v>23</v>
      </c>
      <c r="G53" s="11" t="s">
        <v>45</v>
      </c>
      <c r="H53" s="11">
        <v>1</v>
      </c>
      <c r="I53" s="12">
        <v>172413.79</v>
      </c>
      <c r="J53" s="12">
        <v>172413.79</v>
      </c>
      <c r="K53" s="11" t="s">
        <v>46</v>
      </c>
      <c r="L53" s="11" t="s">
        <v>47</v>
      </c>
      <c r="M53" s="11" t="s">
        <v>32</v>
      </c>
      <c r="N53" s="11">
        <v>30</v>
      </c>
    </row>
    <row r="54" spans="1:15" ht="47.25" x14ac:dyDescent="0.25">
      <c r="A54" s="11">
        <v>41</v>
      </c>
      <c r="B54" s="11" t="s">
        <v>42</v>
      </c>
      <c r="C54" s="11" t="s">
        <v>119</v>
      </c>
      <c r="D54" s="11" t="s">
        <v>120</v>
      </c>
      <c r="E54" s="11" t="s">
        <v>116</v>
      </c>
      <c r="F54" s="11" t="s">
        <v>23</v>
      </c>
      <c r="G54" s="11" t="s">
        <v>45</v>
      </c>
      <c r="H54" s="11">
        <v>6</v>
      </c>
      <c r="I54" s="12">
        <v>41379.31</v>
      </c>
      <c r="J54" s="12">
        <v>248275.86</v>
      </c>
      <c r="K54" s="11" t="s">
        <v>117</v>
      </c>
      <c r="L54" s="11" t="s">
        <v>118</v>
      </c>
      <c r="M54" s="11" t="s">
        <v>32</v>
      </c>
      <c r="N54" s="11"/>
    </row>
    <row r="55" spans="1:15" ht="47.25" x14ac:dyDescent="0.25">
      <c r="A55" s="11">
        <v>42</v>
      </c>
      <c r="B55" s="11" t="s">
        <v>42</v>
      </c>
      <c r="C55" s="11" t="s">
        <v>121</v>
      </c>
      <c r="D55" s="11" t="s">
        <v>122</v>
      </c>
      <c r="E55" s="11" t="s">
        <v>123</v>
      </c>
      <c r="F55" s="11" t="s">
        <v>23</v>
      </c>
      <c r="G55" s="11" t="s">
        <v>45</v>
      </c>
      <c r="H55" s="11">
        <v>1</v>
      </c>
      <c r="I55" s="12">
        <v>42241.38</v>
      </c>
      <c r="J55" s="12">
        <v>42241.38</v>
      </c>
      <c r="K55" s="11" t="s">
        <v>103</v>
      </c>
      <c r="L55" s="11" t="s">
        <v>47</v>
      </c>
      <c r="M55" s="11" t="s">
        <v>32</v>
      </c>
      <c r="N55" s="11">
        <v>30</v>
      </c>
    </row>
    <row r="56" spans="1:15" ht="47.25" x14ac:dyDescent="0.25">
      <c r="A56" s="11">
        <v>43</v>
      </c>
      <c r="B56" s="11" t="s">
        <v>42</v>
      </c>
      <c r="C56" s="11" t="s">
        <v>124</v>
      </c>
      <c r="D56" s="11" t="s">
        <v>125</v>
      </c>
      <c r="E56" s="11" t="s">
        <v>126</v>
      </c>
      <c r="F56" s="11" t="s">
        <v>23</v>
      </c>
      <c r="G56" s="11" t="s">
        <v>45</v>
      </c>
      <c r="H56" s="11">
        <v>10</v>
      </c>
      <c r="I56" s="12">
        <v>1724.14</v>
      </c>
      <c r="J56" s="12">
        <v>17241.400000000001</v>
      </c>
      <c r="K56" s="11" t="s">
        <v>103</v>
      </c>
      <c r="L56" s="11" t="s">
        <v>47</v>
      </c>
      <c r="M56" s="11" t="s">
        <v>32</v>
      </c>
      <c r="N56" s="11"/>
    </row>
    <row r="57" spans="1:15" ht="47.25" x14ac:dyDescent="0.25">
      <c r="A57" s="11">
        <v>44</v>
      </c>
      <c r="B57" s="11" t="s">
        <v>42</v>
      </c>
      <c r="C57" s="11" t="s">
        <v>127</v>
      </c>
      <c r="D57" s="11" t="s">
        <v>128</v>
      </c>
      <c r="E57" s="11" t="s">
        <v>129</v>
      </c>
      <c r="F57" s="11" t="s">
        <v>23</v>
      </c>
      <c r="G57" s="11" t="s">
        <v>45</v>
      </c>
      <c r="H57" s="11">
        <v>4</v>
      </c>
      <c r="I57" s="12">
        <v>6206.9</v>
      </c>
      <c r="J57" s="12">
        <v>24827.599999999999</v>
      </c>
      <c r="K57" s="11" t="s">
        <v>103</v>
      </c>
      <c r="L57" s="11" t="s">
        <v>47</v>
      </c>
      <c r="M57" s="11" t="s">
        <v>32</v>
      </c>
      <c r="N57" s="11"/>
    </row>
    <row r="58" spans="1:15" ht="47.25" x14ac:dyDescent="0.25">
      <c r="A58" s="11">
        <v>45</v>
      </c>
      <c r="B58" s="11" t="s">
        <v>42</v>
      </c>
      <c r="C58" s="11" t="s">
        <v>130</v>
      </c>
      <c r="D58" s="11" t="s">
        <v>326</v>
      </c>
      <c r="E58" s="11" t="s">
        <v>327</v>
      </c>
      <c r="F58" s="11" t="s">
        <v>23</v>
      </c>
      <c r="G58" s="11" t="s">
        <v>45</v>
      </c>
      <c r="H58" s="11">
        <v>3</v>
      </c>
      <c r="I58" s="12">
        <v>34482.75</v>
      </c>
      <c r="J58" s="12">
        <v>103448.25</v>
      </c>
      <c r="K58" s="11" t="s">
        <v>109</v>
      </c>
      <c r="L58" s="11" t="s">
        <v>47</v>
      </c>
      <c r="M58" s="11" t="s">
        <v>32</v>
      </c>
      <c r="N58" s="11">
        <v>30</v>
      </c>
    </row>
    <row r="59" spans="1:15" ht="47.25" x14ac:dyDescent="0.25">
      <c r="A59" s="11">
        <v>46</v>
      </c>
      <c r="B59" s="11" t="s">
        <v>42</v>
      </c>
      <c r="C59" s="11" t="s">
        <v>132</v>
      </c>
      <c r="D59" s="11" t="s">
        <v>133</v>
      </c>
      <c r="E59" s="11" t="s">
        <v>332</v>
      </c>
      <c r="F59" s="11" t="s">
        <v>23</v>
      </c>
      <c r="G59" s="11" t="s">
        <v>45</v>
      </c>
      <c r="H59" s="11">
        <v>30</v>
      </c>
      <c r="I59" s="12">
        <v>431.03</v>
      </c>
      <c r="J59" s="12">
        <v>12930.9</v>
      </c>
      <c r="K59" s="11" t="s">
        <v>109</v>
      </c>
      <c r="L59" s="11" t="s">
        <v>47</v>
      </c>
      <c r="M59" s="11" t="s">
        <v>32</v>
      </c>
      <c r="N59" s="11"/>
    </row>
    <row r="60" spans="1:15" ht="47.25" x14ac:dyDescent="0.25">
      <c r="A60" s="11">
        <v>47</v>
      </c>
      <c r="B60" s="11" t="s">
        <v>42</v>
      </c>
      <c r="C60" s="11" t="s">
        <v>132</v>
      </c>
      <c r="D60" s="11" t="s">
        <v>133</v>
      </c>
      <c r="E60" s="11" t="s">
        <v>334</v>
      </c>
      <c r="F60" s="11" t="s">
        <v>23</v>
      </c>
      <c r="G60" s="11" t="s">
        <v>45</v>
      </c>
      <c r="H60" s="11">
        <v>30</v>
      </c>
      <c r="I60" s="12">
        <v>396.55</v>
      </c>
      <c r="J60" s="12">
        <v>11896.5</v>
      </c>
      <c r="K60" s="11" t="s">
        <v>109</v>
      </c>
      <c r="L60" s="11" t="s">
        <v>47</v>
      </c>
      <c r="M60" s="11" t="s">
        <v>32</v>
      </c>
      <c r="N60" s="11"/>
    </row>
    <row r="61" spans="1:15" ht="47.25" x14ac:dyDescent="0.25">
      <c r="A61" s="11">
        <v>48</v>
      </c>
      <c r="B61" s="11" t="s">
        <v>42</v>
      </c>
      <c r="C61" s="11" t="s">
        <v>134</v>
      </c>
      <c r="D61" s="11" t="s">
        <v>133</v>
      </c>
      <c r="E61" s="11" t="s">
        <v>333</v>
      </c>
      <c r="F61" s="11" t="s">
        <v>23</v>
      </c>
      <c r="G61" s="11" t="s">
        <v>45</v>
      </c>
      <c r="H61" s="11">
        <v>20</v>
      </c>
      <c r="I61" s="12">
        <v>293.10000000000002</v>
      </c>
      <c r="J61" s="12">
        <v>5862</v>
      </c>
      <c r="K61" s="11" t="s">
        <v>109</v>
      </c>
      <c r="L61" s="11" t="s">
        <v>47</v>
      </c>
      <c r="M61" s="11" t="s">
        <v>32</v>
      </c>
      <c r="N61" s="11">
        <v>30</v>
      </c>
    </row>
    <row r="62" spans="1:15" ht="47.25" x14ac:dyDescent="0.25">
      <c r="A62" s="11">
        <v>49</v>
      </c>
      <c r="B62" s="11" t="s">
        <v>42</v>
      </c>
      <c r="C62" s="11" t="s">
        <v>135</v>
      </c>
      <c r="D62" s="11" t="s">
        <v>136</v>
      </c>
      <c r="E62" s="11" t="s">
        <v>137</v>
      </c>
      <c r="F62" s="11" t="s">
        <v>23</v>
      </c>
      <c r="G62" s="11" t="s">
        <v>45</v>
      </c>
      <c r="H62" s="11">
        <v>20</v>
      </c>
      <c r="I62" s="12">
        <v>2172.41</v>
      </c>
      <c r="J62" s="12">
        <v>43448.2</v>
      </c>
      <c r="K62" s="11" t="s">
        <v>109</v>
      </c>
      <c r="L62" s="11" t="s">
        <v>47</v>
      </c>
      <c r="M62" s="11" t="s">
        <v>32</v>
      </c>
      <c r="N62" s="11">
        <v>30</v>
      </c>
    </row>
    <row r="63" spans="1:15" ht="47.25" x14ac:dyDescent="0.25">
      <c r="A63" s="11">
        <v>50</v>
      </c>
      <c r="B63" s="11" t="s">
        <v>42</v>
      </c>
      <c r="C63" s="11" t="s">
        <v>138</v>
      </c>
      <c r="D63" s="11" t="s">
        <v>139</v>
      </c>
      <c r="E63" s="11" t="s">
        <v>335</v>
      </c>
      <c r="F63" s="11" t="s">
        <v>23</v>
      </c>
      <c r="G63" s="11" t="s">
        <v>45</v>
      </c>
      <c r="H63" s="11">
        <v>15</v>
      </c>
      <c r="I63" s="12">
        <v>2327.59</v>
      </c>
      <c r="J63" s="12">
        <v>34913.85</v>
      </c>
      <c r="K63" s="11" t="s">
        <v>109</v>
      </c>
      <c r="L63" s="11" t="s">
        <v>47</v>
      </c>
      <c r="M63" s="11" t="s">
        <v>32</v>
      </c>
      <c r="N63" s="11"/>
    </row>
    <row r="64" spans="1:15" ht="47.25" x14ac:dyDescent="0.25">
      <c r="A64" s="11">
        <v>51</v>
      </c>
      <c r="B64" s="11" t="s">
        <v>42</v>
      </c>
      <c r="C64" s="11" t="s">
        <v>140</v>
      </c>
      <c r="D64" s="11" t="s">
        <v>141</v>
      </c>
      <c r="E64" s="11" t="s">
        <v>142</v>
      </c>
      <c r="F64" s="11" t="s">
        <v>23</v>
      </c>
      <c r="G64" s="11" t="s">
        <v>143</v>
      </c>
      <c r="H64" s="11">
        <v>1</v>
      </c>
      <c r="I64" s="12">
        <v>37500</v>
      </c>
      <c r="J64" s="12">
        <v>37500</v>
      </c>
      <c r="K64" s="11" t="s">
        <v>109</v>
      </c>
      <c r="L64" s="11" t="s">
        <v>47</v>
      </c>
      <c r="M64" s="11" t="s">
        <v>32</v>
      </c>
      <c r="N64" s="11">
        <v>30</v>
      </c>
    </row>
    <row r="65" spans="1:14" ht="47.25" x14ac:dyDescent="0.25">
      <c r="A65" s="11">
        <v>52</v>
      </c>
      <c r="B65" s="11" t="s">
        <v>42</v>
      </c>
      <c r="C65" s="11" t="s">
        <v>144</v>
      </c>
      <c r="D65" s="11" t="s">
        <v>145</v>
      </c>
      <c r="E65" s="11" t="s">
        <v>146</v>
      </c>
      <c r="F65" s="11" t="s">
        <v>23</v>
      </c>
      <c r="G65" s="11" t="s">
        <v>45</v>
      </c>
      <c r="H65" s="11">
        <v>15</v>
      </c>
      <c r="I65" s="12">
        <v>1206.9000000000001</v>
      </c>
      <c r="J65" s="12">
        <v>18103.5</v>
      </c>
      <c r="K65" s="11" t="s">
        <v>109</v>
      </c>
      <c r="L65" s="11" t="s">
        <v>47</v>
      </c>
      <c r="M65" s="11" t="s">
        <v>32</v>
      </c>
      <c r="N65" s="11"/>
    </row>
    <row r="66" spans="1:14" ht="47.25" x14ac:dyDescent="0.25">
      <c r="A66" s="11">
        <v>53</v>
      </c>
      <c r="B66" s="11" t="s">
        <v>42</v>
      </c>
      <c r="C66" s="11" t="s">
        <v>147</v>
      </c>
      <c r="D66" s="11" t="s">
        <v>148</v>
      </c>
      <c r="E66" s="11" t="s">
        <v>336</v>
      </c>
      <c r="F66" s="11" t="s">
        <v>23</v>
      </c>
      <c r="G66" s="11" t="s">
        <v>149</v>
      </c>
      <c r="H66" s="11">
        <v>40</v>
      </c>
      <c r="I66" s="12">
        <v>94.83</v>
      </c>
      <c r="J66" s="12">
        <v>3793.2</v>
      </c>
      <c r="K66" s="11" t="s">
        <v>109</v>
      </c>
      <c r="L66" s="11" t="s">
        <v>47</v>
      </c>
      <c r="M66" s="11" t="s">
        <v>32</v>
      </c>
      <c r="N66" s="11"/>
    </row>
    <row r="67" spans="1:14" ht="47.25" x14ac:dyDescent="0.25">
      <c r="A67" s="11">
        <v>54</v>
      </c>
      <c r="B67" s="11" t="s">
        <v>42</v>
      </c>
      <c r="C67" s="11" t="s">
        <v>150</v>
      </c>
      <c r="D67" s="11" t="s">
        <v>151</v>
      </c>
      <c r="E67" s="11" t="s">
        <v>337</v>
      </c>
      <c r="F67" s="11" t="s">
        <v>23</v>
      </c>
      <c r="G67" s="11" t="s">
        <v>45</v>
      </c>
      <c r="H67" s="11">
        <v>30</v>
      </c>
      <c r="I67" s="12">
        <v>68.97</v>
      </c>
      <c r="J67" s="12">
        <v>2069.1</v>
      </c>
      <c r="K67" s="11" t="s">
        <v>109</v>
      </c>
      <c r="L67" s="11" t="s">
        <v>47</v>
      </c>
      <c r="M67" s="11" t="s">
        <v>32</v>
      </c>
      <c r="N67" s="11"/>
    </row>
    <row r="68" spans="1:14" ht="47.25" x14ac:dyDescent="0.25">
      <c r="A68" s="11">
        <v>55</v>
      </c>
      <c r="B68" s="11" t="s">
        <v>42</v>
      </c>
      <c r="C68" s="11" t="s">
        <v>152</v>
      </c>
      <c r="D68" s="11" t="s">
        <v>136</v>
      </c>
      <c r="E68" s="11" t="s">
        <v>153</v>
      </c>
      <c r="F68" s="11" t="s">
        <v>23</v>
      </c>
      <c r="G68" s="11" t="s">
        <v>45</v>
      </c>
      <c r="H68" s="11">
        <v>30</v>
      </c>
      <c r="I68" s="12">
        <v>1981.9</v>
      </c>
      <c r="J68" s="12">
        <v>59457</v>
      </c>
      <c r="K68" s="11" t="s">
        <v>109</v>
      </c>
      <c r="L68" s="11" t="s">
        <v>47</v>
      </c>
      <c r="M68" s="11" t="s">
        <v>32</v>
      </c>
      <c r="N68" s="11">
        <v>30</v>
      </c>
    </row>
    <row r="69" spans="1:14" ht="47.25" x14ac:dyDescent="0.25">
      <c r="A69" s="11">
        <v>56</v>
      </c>
      <c r="B69" s="11" t="s">
        <v>42</v>
      </c>
      <c r="C69" s="11" t="s">
        <v>154</v>
      </c>
      <c r="D69" s="11" t="s">
        <v>155</v>
      </c>
      <c r="E69" s="11"/>
      <c r="F69" s="11" t="s">
        <v>23</v>
      </c>
      <c r="G69" s="11" t="s">
        <v>45</v>
      </c>
      <c r="H69" s="11">
        <v>4</v>
      </c>
      <c r="I69" s="12">
        <v>3620.69</v>
      </c>
      <c r="J69" s="12">
        <v>14482.76</v>
      </c>
      <c r="K69" s="11" t="s">
        <v>109</v>
      </c>
      <c r="L69" s="11" t="s">
        <v>47</v>
      </c>
      <c r="M69" s="11" t="s">
        <v>32</v>
      </c>
      <c r="N69" s="11"/>
    </row>
    <row r="70" spans="1:14" ht="47.25" x14ac:dyDescent="0.25">
      <c r="A70" s="11">
        <v>57</v>
      </c>
      <c r="B70" s="11" t="s">
        <v>42</v>
      </c>
      <c r="C70" s="11" t="s">
        <v>156</v>
      </c>
      <c r="D70" s="11" t="s">
        <v>157</v>
      </c>
      <c r="E70" s="11"/>
      <c r="F70" s="11" t="s">
        <v>23</v>
      </c>
      <c r="G70" s="11" t="s">
        <v>45</v>
      </c>
      <c r="H70" s="11">
        <v>15</v>
      </c>
      <c r="I70" s="12">
        <v>146.55000000000001</v>
      </c>
      <c r="J70" s="12">
        <v>2198.25</v>
      </c>
      <c r="K70" s="11" t="s">
        <v>109</v>
      </c>
      <c r="L70" s="11" t="s">
        <v>47</v>
      </c>
      <c r="M70" s="11" t="s">
        <v>32</v>
      </c>
      <c r="N70" s="11"/>
    </row>
    <row r="71" spans="1:14" ht="47.25" x14ac:dyDescent="0.25">
      <c r="A71" s="11">
        <v>58</v>
      </c>
      <c r="B71" s="11" t="s">
        <v>42</v>
      </c>
      <c r="C71" s="11" t="s">
        <v>158</v>
      </c>
      <c r="D71" s="11" t="s">
        <v>159</v>
      </c>
      <c r="E71" s="11" t="s">
        <v>331</v>
      </c>
      <c r="F71" s="11" t="s">
        <v>23</v>
      </c>
      <c r="G71" s="11" t="s">
        <v>45</v>
      </c>
      <c r="H71" s="11">
        <v>14</v>
      </c>
      <c r="I71" s="12">
        <v>27137.93</v>
      </c>
      <c r="J71" s="12">
        <v>379931.02</v>
      </c>
      <c r="K71" s="11" t="s">
        <v>109</v>
      </c>
      <c r="L71" s="11" t="s">
        <v>47</v>
      </c>
      <c r="M71" s="11" t="s">
        <v>32</v>
      </c>
      <c r="N71" s="11"/>
    </row>
    <row r="72" spans="1:14" ht="47.25" x14ac:dyDescent="0.25">
      <c r="A72" s="11">
        <v>59</v>
      </c>
      <c r="B72" s="11" t="s">
        <v>42</v>
      </c>
      <c r="C72" s="11" t="s">
        <v>160</v>
      </c>
      <c r="D72" s="11" t="s">
        <v>159</v>
      </c>
      <c r="E72" s="11" t="s">
        <v>330</v>
      </c>
      <c r="F72" s="11" t="s">
        <v>23</v>
      </c>
      <c r="G72" s="11" t="s">
        <v>45</v>
      </c>
      <c r="H72" s="11">
        <v>8</v>
      </c>
      <c r="I72" s="12">
        <v>23017.24</v>
      </c>
      <c r="J72" s="12">
        <v>184137.92</v>
      </c>
      <c r="K72" s="11" t="s">
        <v>109</v>
      </c>
      <c r="L72" s="11" t="s">
        <v>47</v>
      </c>
      <c r="M72" s="11" t="s">
        <v>32</v>
      </c>
      <c r="N72" s="11"/>
    </row>
    <row r="73" spans="1:14" ht="47.25" x14ac:dyDescent="0.25">
      <c r="A73" s="11">
        <v>60</v>
      </c>
      <c r="B73" s="11" t="s">
        <v>42</v>
      </c>
      <c r="C73" s="11" t="s">
        <v>161</v>
      </c>
      <c r="D73" s="11" t="s">
        <v>162</v>
      </c>
      <c r="E73" s="11" t="s">
        <v>163</v>
      </c>
      <c r="F73" s="11" t="s">
        <v>23</v>
      </c>
      <c r="G73" s="11" t="s">
        <v>149</v>
      </c>
      <c r="H73" s="11">
        <v>94</v>
      </c>
      <c r="I73" s="12">
        <v>1206.9000000000001</v>
      </c>
      <c r="J73" s="12">
        <v>113448.6</v>
      </c>
      <c r="K73" s="11" t="s">
        <v>109</v>
      </c>
      <c r="L73" s="11" t="s">
        <v>47</v>
      </c>
      <c r="M73" s="11" t="s">
        <v>32</v>
      </c>
      <c r="N73" s="11"/>
    </row>
    <row r="74" spans="1:14" ht="47.25" x14ac:dyDescent="0.25">
      <c r="A74" s="11">
        <v>61</v>
      </c>
      <c r="B74" s="11" t="s">
        <v>42</v>
      </c>
      <c r="C74" s="11" t="s">
        <v>164</v>
      </c>
      <c r="D74" s="11" t="s">
        <v>165</v>
      </c>
      <c r="E74" s="11" t="s">
        <v>166</v>
      </c>
      <c r="F74" s="11" t="s">
        <v>23</v>
      </c>
      <c r="G74" s="11" t="s">
        <v>45</v>
      </c>
      <c r="H74" s="11">
        <v>16</v>
      </c>
      <c r="I74" s="12">
        <v>258.62</v>
      </c>
      <c r="J74" s="12">
        <v>4137.92</v>
      </c>
      <c r="K74" s="11" t="s">
        <v>109</v>
      </c>
      <c r="L74" s="11" t="s">
        <v>47</v>
      </c>
      <c r="M74" s="11" t="s">
        <v>32</v>
      </c>
      <c r="N74" s="11"/>
    </row>
    <row r="75" spans="1:14" ht="47.25" x14ac:dyDescent="0.25">
      <c r="A75" s="11">
        <v>62</v>
      </c>
      <c r="B75" s="11" t="s">
        <v>42</v>
      </c>
      <c r="C75" s="11" t="s">
        <v>167</v>
      </c>
      <c r="D75" s="11" t="s">
        <v>168</v>
      </c>
      <c r="E75" s="11" t="s">
        <v>169</v>
      </c>
      <c r="F75" s="11" t="s">
        <v>23</v>
      </c>
      <c r="G75" s="11" t="s">
        <v>45</v>
      </c>
      <c r="H75" s="11">
        <v>16</v>
      </c>
      <c r="I75" s="12">
        <v>16379.31</v>
      </c>
      <c r="J75" s="12">
        <v>262068.96</v>
      </c>
      <c r="K75" s="11" t="s">
        <v>109</v>
      </c>
      <c r="L75" s="11" t="s">
        <v>47</v>
      </c>
      <c r="M75" s="11" t="s">
        <v>32</v>
      </c>
      <c r="N75" s="11"/>
    </row>
    <row r="76" spans="1:14" ht="47.25" x14ac:dyDescent="0.25">
      <c r="A76" s="11">
        <v>63</v>
      </c>
      <c r="B76" s="11" t="s">
        <v>42</v>
      </c>
      <c r="C76" s="11" t="s">
        <v>170</v>
      </c>
      <c r="D76" s="11" t="s">
        <v>328</v>
      </c>
      <c r="E76" s="11" t="s">
        <v>329</v>
      </c>
      <c r="F76" s="11" t="s">
        <v>23</v>
      </c>
      <c r="G76" s="11" t="s">
        <v>45</v>
      </c>
      <c r="H76" s="11">
        <v>24</v>
      </c>
      <c r="I76" s="12">
        <v>1551.72</v>
      </c>
      <c r="J76" s="12">
        <v>37241.279999999999</v>
      </c>
      <c r="K76" s="11" t="s">
        <v>109</v>
      </c>
      <c r="L76" s="11" t="s">
        <v>47</v>
      </c>
      <c r="M76" s="11" t="s">
        <v>32</v>
      </c>
      <c r="N76" s="11"/>
    </row>
    <row r="77" spans="1:14" ht="47.25" x14ac:dyDescent="0.25">
      <c r="A77" s="11">
        <v>64</v>
      </c>
      <c r="B77" s="11" t="s">
        <v>42</v>
      </c>
      <c r="C77" s="11" t="s">
        <v>171</v>
      </c>
      <c r="D77" s="11" t="s">
        <v>172</v>
      </c>
      <c r="E77" s="11" t="s">
        <v>338</v>
      </c>
      <c r="F77" s="11" t="s">
        <v>23</v>
      </c>
      <c r="G77" s="11" t="s">
        <v>45</v>
      </c>
      <c r="H77" s="11">
        <v>6</v>
      </c>
      <c r="I77" s="12">
        <v>3879.31</v>
      </c>
      <c r="J77" s="12">
        <v>23275.86</v>
      </c>
      <c r="K77" s="11" t="s">
        <v>109</v>
      </c>
      <c r="L77" s="11" t="s">
        <v>47</v>
      </c>
      <c r="M77" s="11" t="s">
        <v>32</v>
      </c>
      <c r="N77" s="11">
        <v>30</v>
      </c>
    </row>
    <row r="78" spans="1:14" ht="47.25" x14ac:dyDescent="0.25">
      <c r="A78" s="11">
        <v>65</v>
      </c>
      <c r="B78" s="11" t="s">
        <v>42</v>
      </c>
      <c r="C78" s="11" t="s">
        <v>173</v>
      </c>
      <c r="D78" s="11" t="s">
        <v>174</v>
      </c>
      <c r="E78" s="11" t="s">
        <v>175</v>
      </c>
      <c r="F78" s="11" t="s">
        <v>23</v>
      </c>
      <c r="G78" s="11" t="s">
        <v>176</v>
      </c>
      <c r="H78" s="11">
        <v>6</v>
      </c>
      <c r="I78" s="12">
        <v>689.66</v>
      </c>
      <c r="J78" s="12">
        <v>4137.96</v>
      </c>
      <c r="K78" s="11" t="s">
        <v>109</v>
      </c>
      <c r="L78" s="11" t="s">
        <v>47</v>
      </c>
      <c r="M78" s="11" t="s">
        <v>32</v>
      </c>
      <c r="N78" s="11"/>
    </row>
    <row r="79" spans="1:14" ht="47.25" x14ac:dyDescent="0.25">
      <c r="A79" s="11">
        <v>66</v>
      </c>
      <c r="B79" s="11" t="s">
        <v>42</v>
      </c>
      <c r="C79" s="11" t="s">
        <v>173</v>
      </c>
      <c r="D79" s="11" t="s">
        <v>174</v>
      </c>
      <c r="E79" s="11" t="s">
        <v>177</v>
      </c>
      <c r="F79" s="11" t="s">
        <v>23</v>
      </c>
      <c r="G79" s="11" t="s">
        <v>176</v>
      </c>
      <c r="H79" s="11">
        <v>4</v>
      </c>
      <c r="I79" s="12">
        <v>775.86</v>
      </c>
      <c r="J79" s="12">
        <v>3103.44</v>
      </c>
      <c r="K79" s="11" t="s">
        <v>109</v>
      </c>
      <c r="L79" s="11" t="s">
        <v>47</v>
      </c>
      <c r="M79" s="11" t="s">
        <v>32</v>
      </c>
      <c r="N79" s="11"/>
    </row>
    <row r="80" spans="1:14" ht="47.25" x14ac:dyDescent="0.25">
      <c r="A80" s="11">
        <v>67</v>
      </c>
      <c r="B80" s="11" t="s">
        <v>42</v>
      </c>
      <c r="C80" s="11" t="s">
        <v>178</v>
      </c>
      <c r="D80" s="11" t="s">
        <v>179</v>
      </c>
      <c r="E80" s="11" t="s">
        <v>180</v>
      </c>
      <c r="F80" s="11" t="s">
        <v>23</v>
      </c>
      <c r="G80" s="11" t="s">
        <v>181</v>
      </c>
      <c r="H80" s="11">
        <v>400</v>
      </c>
      <c r="I80" s="12">
        <v>1465.52</v>
      </c>
      <c r="J80" s="12">
        <v>586208</v>
      </c>
      <c r="K80" s="11" t="s">
        <v>31</v>
      </c>
      <c r="L80" s="11" t="s">
        <v>15</v>
      </c>
      <c r="M80" s="11" t="s">
        <v>32</v>
      </c>
      <c r="N80" s="11">
        <v>30</v>
      </c>
    </row>
    <row r="81" spans="1:14" ht="47.25" x14ac:dyDescent="0.25">
      <c r="A81" s="11">
        <v>68</v>
      </c>
      <c r="B81" s="11" t="s">
        <v>42</v>
      </c>
      <c r="C81" s="11" t="s">
        <v>182</v>
      </c>
      <c r="D81" s="11" t="s">
        <v>183</v>
      </c>
      <c r="E81" s="11" t="s">
        <v>184</v>
      </c>
      <c r="F81" s="11" t="s">
        <v>23</v>
      </c>
      <c r="G81" s="11" t="s">
        <v>45</v>
      </c>
      <c r="H81" s="11">
        <v>1</v>
      </c>
      <c r="I81" s="12">
        <v>43103.45</v>
      </c>
      <c r="J81" s="12">
        <v>43103.45</v>
      </c>
      <c r="K81" s="11" t="s">
        <v>117</v>
      </c>
      <c r="L81" s="11" t="s">
        <v>47</v>
      </c>
      <c r="M81" s="11" t="s">
        <v>32</v>
      </c>
      <c r="N81" s="11"/>
    </row>
    <row r="82" spans="1:14" ht="47.25" x14ac:dyDescent="0.25">
      <c r="A82" s="11">
        <v>69</v>
      </c>
      <c r="B82" s="11" t="s">
        <v>42</v>
      </c>
      <c r="C82" s="11" t="s">
        <v>189</v>
      </c>
      <c r="D82" s="11" t="s">
        <v>190</v>
      </c>
      <c r="E82" s="11" t="s">
        <v>191</v>
      </c>
      <c r="F82" s="11" t="s">
        <v>192</v>
      </c>
      <c r="G82" s="11" t="s">
        <v>193</v>
      </c>
      <c r="H82" s="11">
        <v>20</v>
      </c>
      <c r="I82" s="12">
        <v>85593.1</v>
      </c>
      <c r="J82" s="12">
        <f>H82*I82</f>
        <v>1711862</v>
      </c>
      <c r="K82" s="11" t="s">
        <v>103</v>
      </c>
      <c r="L82" s="11" t="s">
        <v>194</v>
      </c>
      <c r="M82" s="11" t="s">
        <v>32</v>
      </c>
      <c r="N82" s="11"/>
    </row>
    <row r="83" spans="1:14" ht="47.25" x14ac:dyDescent="0.25">
      <c r="A83" s="11">
        <v>70</v>
      </c>
      <c r="B83" s="11" t="s">
        <v>42</v>
      </c>
      <c r="C83" s="11" t="s">
        <v>189</v>
      </c>
      <c r="D83" s="11" t="s">
        <v>190</v>
      </c>
      <c r="E83" s="11" t="s">
        <v>195</v>
      </c>
      <c r="F83" s="11" t="s">
        <v>192</v>
      </c>
      <c r="G83" s="11" t="s">
        <v>193</v>
      </c>
      <c r="H83" s="11">
        <v>60</v>
      </c>
      <c r="I83" s="12">
        <v>9558.6200000000008</v>
      </c>
      <c r="J83" s="12">
        <f t="shared" ref="J83:J84" si="0">H83*I83</f>
        <v>573517.20000000007</v>
      </c>
      <c r="K83" s="11" t="s">
        <v>103</v>
      </c>
      <c r="L83" s="11" t="s">
        <v>194</v>
      </c>
      <c r="M83" s="11" t="s">
        <v>32</v>
      </c>
      <c r="N83" s="11"/>
    </row>
    <row r="84" spans="1:14" ht="47.25" x14ac:dyDescent="0.25">
      <c r="A84" s="11">
        <v>71</v>
      </c>
      <c r="B84" s="11" t="s">
        <v>42</v>
      </c>
      <c r="C84" s="11" t="s">
        <v>196</v>
      </c>
      <c r="D84" s="11" t="s">
        <v>197</v>
      </c>
      <c r="E84" s="11" t="s">
        <v>198</v>
      </c>
      <c r="F84" s="11" t="s">
        <v>23</v>
      </c>
      <c r="G84" s="11" t="s">
        <v>45</v>
      </c>
      <c r="H84" s="11">
        <v>25</v>
      </c>
      <c r="I84" s="12">
        <v>5696.55</v>
      </c>
      <c r="J84" s="12">
        <f t="shared" si="0"/>
        <v>142413.75</v>
      </c>
      <c r="K84" s="11" t="s">
        <v>103</v>
      </c>
      <c r="L84" s="11" t="s">
        <v>194</v>
      </c>
      <c r="M84" s="11" t="s">
        <v>32</v>
      </c>
      <c r="N84" s="11"/>
    </row>
    <row r="85" spans="1:14" ht="47.25" x14ac:dyDescent="0.25">
      <c r="A85" s="11">
        <v>72</v>
      </c>
      <c r="B85" s="11" t="s">
        <v>42</v>
      </c>
      <c r="C85" s="11" t="s">
        <v>199</v>
      </c>
      <c r="D85" s="11" t="s">
        <v>200</v>
      </c>
      <c r="E85" s="11" t="s">
        <v>201</v>
      </c>
      <c r="F85" s="11" t="s">
        <v>23</v>
      </c>
      <c r="G85" s="11" t="s">
        <v>45</v>
      </c>
      <c r="H85" s="11">
        <v>2</v>
      </c>
      <c r="I85" s="12">
        <v>3017.24</v>
      </c>
      <c r="J85" s="12">
        <v>6034.48</v>
      </c>
      <c r="K85" s="11" t="s">
        <v>103</v>
      </c>
      <c r="L85" s="11" t="s">
        <v>194</v>
      </c>
      <c r="M85" s="11" t="s">
        <v>32</v>
      </c>
      <c r="N85" s="11"/>
    </row>
    <row r="86" spans="1:14" ht="47.25" x14ac:dyDescent="0.25">
      <c r="A86" s="11">
        <v>73</v>
      </c>
      <c r="B86" s="11" t="s">
        <v>42</v>
      </c>
      <c r="C86" s="11" t="s">
        <v>199</v>
      </c>
      <c r="D86" s="11" t="s">
        <v>200</v>
      </c>
      <c r="E86" s="11" t="s">
        <v>202</v>
      </c>
      <c r="F86" s="11" t="s">
        <v>23</v>
      </c>
      <c r="G86" s="11" t="s">
        <v>45</v>
      </c>
      <c r="H86" s="11">
        <v>2</v>
      </c>
      <c r="I86" s="12">
        <v>3017.24</v>
      </c>
      <c r="J86" s="12">
        <v>6034.48</v>
      </c>
      <c r="K86" s="11" t="s">
        <v>103</v>
      </c>
      <c r="L86" s="11" t="s">
        <v>194</v>
      </c>
      <c r="M86" s="11" t="s">
        <v>32</v>
      </c>
      <c r="N86" s="11"/>
    </row>
    <row r="87" spans="1:14" ht="47.25" x14ac:dyDescent="0.25">
      <c r="A87" s="11">
        <v>74</v>
      </c>
      <c r="B87" s="11" t="s">
        <v>42</v>
      </c>
      <c r="C87" s="11" t="s">
        <v>203</v>
      </c>
      <c r="D87" s="11" t="s">
        <v>204</v>
      </c>
      <c r="E87" s="11" t="s">
        <v>205</v>
      </c>
      <c r="F87" s="11" t="s">
        <v>23</v>
      </c>
      <c r="G87" s="11" t="s">
        <v>45</v>
      </c>
      <c r="H87" s="11">
        <v>2</v>
      </c>
      <c r="I87" s="12">
        <v>2758.62</v>
      </c>
      <c r="J87" s="12">
        <v>5517.24</v>
      </c>
      <c r="K87" s="11" t="s">
        <v>103</v>
      </c>
      <c r="L87" s="11" t="s">
        <v>194</v>
      </c>
      <c r="M87" s="11" t="s">
        <v>32</v>
      </c>
      <c r="N87" s="11"/>
    </row>
    <row r="88" spans="1:14" ht="47.25" x14ac:dyDescent="0.25">
      <c r="A88" s="11">
        <v>75</v>
      </c>
      <c r="B88" s="11" t="s">
        <v>42</v>
      </c>
      <c r="C88" s="11" t="s">
        <v>203</v>
      </c>
      <c r="D88" s="11" t="s">
        <v>204</v>
      </c>
      <c r="E88" s="11" t="s">
        <v>206</v>
      </c>
      <c r="F88" s="11" t="s">
        <v>23</v>
      </c>
      <c r="G88" s="11" t="s">
        <v>45</v>
      </c>
      <c r="H88" s="11">
        <v>2</v>
      </c>
      <c r="I88" s="12">
        <v>2758.62</v>
      </c>
      <c r="J88" s="12">
        <v>5517.24</v>
      </c>
      <c r="K88" s="11" t="s">
        <v>103</v>
      </c>
      <c r="L88" s="11" t="s">
        <v>194</v>
      </c>
      <c r="M88" s="11" t="s">
        <v>32</v>
      </c>
      <c r="N88" s="11"/>
    </row>
    <row r="89" spans="1:14" ht="47.25" x14ac:dyDescent="0.25">
      <c r="A89" s="11">
        <v>76</v>
      </c>
      <c r="B89" s="11" t="s">
        <v>42</v>
      </c>
      <c r="C89" s="11" t="s">
        <v>203</v>
      </c>
      <c r="D89" s="11" t="s">
        <v>204</v>
      </c>
      <c r="E89" s="11" t="s">
        <v>207</v>
      </c>
      <c r="F89" s="11" t="s">
        <v>23</v>
      </c>
      <c r="G89" s="11" t="s">
        <v>45</v>
      </c>
      <c r="H89" s="11">
        <v>1</v>
      </c>
      <c r="I89" s="12">
        <v>2758.62</v>
      </c>
      <c r="J89" s="12">
        <v>2758.62</v>
      </c>
      <c r="K89" s="11" t="s">
        <v>103</v>
      </c>
      <c r="L89" s="11" t="s">
        <v>194</v>
      </c>
      <c r="M89" s="11" t="s">
        <v>32</v>
      </c>
      <c r="N89" s="11"/>
    </row>
    <row r="90" spans="1:14" ht="47.25" x14ac:dyDescent="0.25">
      <c r="A90" s="11">
        <v>77</v>
      </c>
      <c r="B90" s="11" t="s">
        <v>42</v>
      </c>
      <c r="C90" s="11" t="s">
        <v>208</v>
      </c>
      <c r="D90" s="11" t="s">
        <v>209</v>
      </c>
      <c r="E90" s="11" t="s">
        <v>210</v>
      </c>
      <c r="F90" s="11" t="s">
        <v>23</v>
      </c>
      <c r="G90" s="11" t="s">
        <v>45</v>
      </c>
      <c r="H90" s="11">
        <v>50</v>
      </c>
      <c r="I90" s="12">
        <v>129.31</v>
      </c>
      <c r="J90" s="12">
        <v>6465.5</v>
      </c>
      <c r="K90" s="11" t="s">
        <v>103</v>
      </c>
      <c r="L90" s="11" t="s">
        <v>47</v>
      </c>
      <c r="M90" s="11" t="s">
        <v>32</v>
      </c>
      <c r="N90" s="11"/>
    </row>
    <row r="91" spans="1:14" ht="47.25" x14ac:dyDescent="0.25">
      <c r="A91" s="11">
        <v>78</v>
      </c>
      <c r="B91" s="11" t="s">
        <v>42</v>
      </c>
      <c r="C91" s="11" t="s">
        <v>211</v>
      </c>
      <c r="D91" s="11" t="s">
        <v>212</v>
      </c>
      <c r="E91" s="11" t="s">
        <v>213</v>
      </c>
      <c r="F91" s="11" t="s">
        <v>23</v>
      </c>
      <c r="G91" s="11" t="s">
        <v>214</v>
      </c>
      <c r="H91" s="11">
        <v>10</v>
      </c>
      <c r="I91" s="12">
        <v>431.03</v>
      </c>
      <c r="J91" s="12">
        <v>4310.3</v>
      </c>
      <c r="K91" s="11" t="s">
        <v>103</v>
      </c>
      <c r="L91" s="11" t="s">
        <v>47</v>
      </c>
      <c r="M91" s="11" t="s">
        <v>32</v>
      </c>
      <c r="N91" s="11"/>
    </row>
    <row r="92" spans="1:14" ht="47.25" x14ac:dyDescent="0.25">
      <c r="A92" s="11">
        <v>79</v>
      </c>
      <c r="B92" s="11" t="s">
        <v>42</v>
      </c>
      <c r="C92" s="11" t="s">
        <v>215</v>
      </c>
      <c r="D92" s="11" t="s">
        <v>216</v>
      </c>
      <c r="E92" s="11" t="s">
        <v>217</v>
      </c>
      <c r="F92" s="11" t="s">
        <v>23</v>
      </c>
      <c r="G92" s="11" t="s">
        <v>45</v>
      </c>
      <c r="H92" s="11">
        <v>2</v>
      </c>
      <c r="I92" s="12">
        <v>6034.48</v>
      </c>
      <c r="J92" s="12">
        <v>12068.96</v>
      </c>
      <c r="K92" s="11" t="s">
        <v>103</v>
      </c>
      <c r="L92" s="11" t="s">
        <v>47</v>
      </c>
      <c r="M92" s="11" t="s">
        <v>32</v>
      </c>
      <c r="N92" s="11"/>
    </row>
    <row r="93" spans="1:14" ht="47.25" x14ac:dyDescent="0.25">
      <c r="A93" s="11">
        <v>80</v>
      </c>
      <c r="B93" s="11" t="s">
        <v>42</v>
      </c>
      <c r="C93" s="11" t="s">
        <v>218</v>
      </c>
      <c r="D93" s="11" t="s">
        <v>219</v>
      </c>
      <c r="E93" s="11" t="s">
        <v>220</v>
      </c>
      <c r="F93" s="11" t="s">
        <v>23</v>
      </c>
      <c r="G93" s="11" t="s">
        <v>45</v>
      </c>
      <c r="H93" s="11">
        <v>1</v>
      </c>
      <c r="I93" s="12">
        <v>35344.83</v>
      </c>
      <c r="J93" s="12">
        <v>35344.83</v>
      </c>
      <c r="K93" s="11" t="s">
        <v>103</v>
      </c>
      <c r="L93" s="11" t="s">
        <v>47</v>
      </c>
      <c r="M93" s="11" t="s">
        <v>32</v>
      </c>
      <c r="N93" s="11"/>
    </row>
    <row r="94" spans="1:14" ht="47.25" x14ac:dyDescent="0.25">
      <c r="A94" s="11">
        <v>81</v>
      </c>
      <c r="B94" s="11" t="s">
        <v>42</v>
      </c>
      <c r="C94" s="11" t="s">
        <v>218</v>
      </c>
      <c r="D94" s="11" t="s">
        <v>219</v>
      </c>
      <c r="E94" s="11" t="s">
        <v>221</v>
      </c>
      <c r="F94" s="11" t="s">
        <v>23</v>
      </c>
      <c r="G94" s="11" t="s">
        <v>45</v>
      </c>
      <c r="H94" s="11">
        <v>1</v>
      </c>
      <c r="I94" s="12">
        <v>53439.66</v>
      </c>
      <c r="J94" s="12">
        <v>53439.66</v>
      </c>
      <c r="K94" s="11" t="s">
        <v>103</v>
      </c>
      <c r="L94" s="11" t="s">
        <v>47</v>
      </c>
      <c r="M94" s="11" t="s">
        <v>32</v>
      </c>
      <c r="N94" s="11"/>
    </row>
    <row r="95" spans="1:14" ht="47.25" x14ac:dyDescent="0.25">
      <c r="A95" s="11">
        <v>82</v>
      </c>
      <c r="B95" s="11" t="s">
        <v>42</v>
      </c>
      <c r="C95" s="11" t="s">
        <v>222</v>
      </c>
      <c r="D95" s="11" t="s">
        <v>223</v>
      </c>
      <c r="E95" s="11" t="s">
        <v>224</v>
      </c>
      <c r="F95" s="11" t="s">
        <v>23</v>
      </c>
      <c r="G95" s="11" t="s">
        <v>45</v>
      </c>
      <c r="H95" s="11">
        <v>100</v>
      </c>
      <c r="I95" s="12">
        <v>2155.17</v>
      </c>
      <c r="J95" s="12">
        <v>215517</v>
      </c>
      <c r="K95" s="11" t="s">
        <v>31</v>
      </c>
      <c r="L95" s="11" t="s">
        <v>47</v>
      </c>
      <c r="M95" s="11" t="s">
        <v>32</v>
      </c>
      <c r="N95" s="11"/>
    </row>
    <row r="96" spans="1:14" ht="47.25" x14ac:dyDescent="0.25">
      <c r="A96" s="11">
        <v>83</v>
      </c>
      <c r="B96" s="11" t="s">
        <v>42</v>
      </c>
      <c r="C96" s="11" t="s">
        <v>225</v>
      </c>
      <c r="D96" s="11" t="s">
        <v>226</v>
      </c>
      <c r="E96" s="11" t="s">
        <v>227</v>
      </c>
      <c r="F96" s="11" t="s">
        <v>23</v>
      </c>
      <c r="G96" s="11" t="s">
        <v>176</v>
      </c>
      <c r="H96" s="11">
        <v>100</v>
      </c>
      <c r="I96" s="12">
        <v>1896.55</v>
      </c>
      <c r="J96" s="12">
        <v>189655</v>
      </c>
      <c r="K96" s="11" t="s">
        <v>31</v>
      </c>
      <c r="L96" s="11" t="s">
        <v>47</v>
      </c>
      <c r="M96" s="11" t="s">
        <v>32</v>
      </c>
      <c r="N96" s="11">
        <v>30</v>
      </c>
    </row>
    <row r="97" spans="1:14" ht="47.25" x14ac:dyDescent="0.25">
      <c r="A97" s="11">
        <v>84</v>
      </c>
      <c r="B97" s="11" t="s">
        <v>42</v>
      </c>
      <c r="C97" s="11" t="s">
        <v>228</v>
      </c>
      <c r="D97" s="11" t="s">
        <v>229</v>
      </c>
      <c r="E97" s="11" t="s">
        <v>230</v>
      </c>
      <c r="F97" s="11" t="s">
        <v>23</v>
      </c>
      <c r="G97" s="11" t="s">
        <v>143</v>
      </c>
      <c r="H97" s="11">
        <v>800</v>
      </c>
      <c r="I97" s="12">
        <v>129.31</v>
      </c>
      <c r="J97" s="12">
        <v>103448</v>
      </c>
      <c r="K97" s="11" t="s">
        <v>31</v>
      </c>
      <c r="L97" s="11" t="s">
        <v>47</v>
      </c>
      <c r="M97" s="11" t="s">
        <v>32</v>
      </c>
      <c r="N97" s="11"/>
    </row>
    <row r="98" spans="1:14" ht="47.25" x14ac:dyDescent="0.25">
      <c r="A98" s="11">
        <v>85</v>
      </c>
      <c r="B98" s="11" t="s">
        <v>42</v>
      </c>
      <c r="C98" s="11" t="s">
        <v>231</v>
      </c>
      <c r="D98" s="11" t="s">
        <v>232</v>
      </c>
      <c r="E98" s="11" t="s">
        <v>233</v>
      </c>
      <c r="F98" s="11" t="s">
        <v>23</v>
      </c>
      <c r="G98" s="11" t="s">
        <v>214</v>
      </c>
      <c r="H98" s="11">
        <v>100</v>
      </c>
      <c r="I98" s="12">
        <v>474.14</v>
      </c>
      <c r="J98" s="12">
        <v>47414</v>
      </c>
      <c r="K98" s="11" t="s">
        <v>31</v>
      </c>
      <c r="L98" s="11" t="s">
        <v>47</v>
      </c>
      <c r="M98" s="11" t="s">
        <v>32</v>
      </c>
      <c r="N98" s="11"/>
    </row>
    <row r="99" spans="1:14" ht="47.25" x14ac:dyDescent="0.25">
      <c r="A99" s="11">
        <v>86</v>
      </c>
      <c r="B99" s="11" t="s">
        <v>42</v>
      </c>
      <c r="C99" s="11" t="s">
        <v>234</v>
      </c>
      <c r="D99" s="11" t="s">
        <v>235</v>
      </c>
      <c r="E99" s="11" t="s">
        <v>236</v>
      </c>
      <c r="F99" s="11" t="s">
        <v>23</v>
      </c>
      <c r="G99" s="11" t="s">
        <v>45</v>
      </c>
      <c r="H99" s="11">
        <v>48</v>
      </c>
      <c r="I99" s="12">
        <v>51.72</v>
      </c>
      <c r="J99" s="12">
        <v>2482.56</v>
      </c>
      <c r="K99" s="11" t="s">
        <v>46</v>
      </c>
      <c r="L99" s="11" t="s">
        <v>47</v>
      </c>
      <c r="M99" s="11" t="s">
        <v>32</v>
      </c>
      <c r="N99" s="11"/>
    </row>
    <row r="100" spans="1:14" ht="47.25" x14ac:dyDescent="0.25">
      <c r="A100" s="11">
        <v>87</v>
      </c>
      <c r="B100" s="11" t="s">
        <v>42</v>
      </c>
      <c r="C100" s="11" t="s">
        <v>237</v>
      </c>
      <c r="D100" s="11" t="s">
        <v>235</v>
      </c>
      <c r="E100" s="11" t="s">
        <v>238</v>
      </c>
      <c r="F100" s="11" t="s">
        <v>23</v>
      </c>
      <c r="G100" s="11" t="s">
        <v>45</v>
      </c>
      <c r="H100" s="11">
        <v>48</v>
      </c>
      <c r="I100" s="12">
        <v>51.72</v>
      </c>
      <c r="J100" s="12">
        <v>2482.56</v>
      </c>
      <c r="K100" s="11" t="s">
        <v>46</v>
      </c>
      <c r="L100" s="11" t="s">
        <v>47</v>
      </c>
      <c r="M100" s="11" t="s">
        <v>32</v>
      </c>
      <c r="N100" s="11"/>
    </row>
    <row r="101" spans="1:14" ht="47.25" x14ac:dyDescent="0.25">
      <c r="A101" s="11">
        <v>88</v>
      </c>
      <c r="B101" s="11" t="s">
        <v>42</v>
      </c>
      <c r="C101" s="11" t="s">
        <v>239</v>
      </c>
      <c r="D101" s="11" t="s">
        <v>240</v>
      </c>
      <c r="E101" s="11" t="s">
        <v>241</v>
      </c>
      <c r="F101" s="11" t="s">
        <v>23</v>
      </c>
      <c r="G101" s="11" t="s">
        <v>45</v>
      </c>
      <c r="H101" s="11">
        <v>6</v>
      </c>
      <c r="I101" s="12">
        <v>1551.72</v>
      </c>
      <c r="J101" s="12">
        <v>9310.32</v>
      </c>
      <c r="K101" s="11" t="s">
        <v>46</v>
      </c>
      <c r="L101" s="11" t="s">
        <v>47</v>
      </c>
      <c r="M101" s="11" t="s">
        <v>32</v>
      </c>
      <c r="N101" s="11"/>
    </row>
    <row r="102" spans="1:14" ht="47.25" x14ac:dyDescent="0.25">
      <c r="A102" s="11">
        <v>89</v>
      </c>
      <c r="B102" s="11" t="s">
        <v>42</v>
      </c>
      <c r="C102" s="11" t="s">
        <v>242</v>
      </c>
      <c r="D102" s="11" t="s">
        <v>243</v>
      </c>
      <c r="E102" s="11" t="s">
        <v>244</v>
      </c>
      <c r="F102" s="11" t="s">
        <v>23</v>
      </c>
      <c r="G102" s="11" t="s">
        <v>45</v>
      </c>
      <c r="H102" s="11">
        <v>10</v>
      </c>
      <c r="I102" s="12">
        <v>2155.17</v>
      </c>
      <c r="J102" s="12">
        <v>21551.7</v>
      </c>
      <c r="K102" s="11" t="s">
        <v>46</v>
      </c>
      <c r="L102" s="11" t="s">
        <v>47</v>
      </c>
      <c r="M102" s="11" t="s">
        <v>32</v>
      </c>
      <c r="N102" s="11"/>
    </row>
    <row r="103" spans="1:14" ht="47.25" x14ac:dyDescent="0.25">
      <c r="A103" s="11">
        <v>90</v>
      </c>
      <c r="B103" s="11" t="s">
        <v>42</v>
      </c>
      <c r="C103" s="11" t="s">
        <v>245</v>
      </c>
      <c r="D103" s="11" t="s">
        <v>223</v>
      </c>
      <c r="E103" s="11" t="s">
        <v>246</v>
      </c>
      <c r="F103" s="11" t="s">
        <v>23</v>
      </c>
      <c r="G103" s="11" t="s">
        <v>45</v>
      </c>
      <c r="H103" s="11">
        <v>10</v>
      </c>
      <c r="I103" s="12">
        <v>517.24</v>
      </c>
      <c r="J103" s="12">
        <v>5172.3999999999996</v>
      </c>
      <c r="K103" s="11" t="s">
        <v>46</v>
      </c>
      <c r="L103" s="11" t="s">
        <v>47</v>
      </c>
      <c r="M103" s="11" t="s">
        <v>32</v>
      </c>
      <c r="N103" s="11"/>
    </row>
    <row r="104" spans="1:14" ht="47.25" x14ac:dyDescent="0.25">
      <c r="A104" s="11">
        <v>91</v>
      </c>
      <c r="B104" s="11" t="s">
        <v>42</v>
      </c>
      <c r="C104" s="11" t="s">
        <v>247</v>
      </c>
      <c r="D104" s="11" t="s">
        <v>248</v>
      </c>
      <c r="E104" s="11" t="s">
        <v>249</v>
      </c>
      <c r="F104" s="11" t="s">
        <v>23</v>
      </c>
      <c r="G104" s="11" t="s">
        <v>45</v>
      </c>
      <c r="H104" s="11">
        <v>10</v>
      </c>
      <c r="I104" s="12">
        <v>1206.9000000000001</v>
      </c>
      <c r="J104" s="12">
        <v>12069</v>
      </c>
      <c r="K104" s="11" t="s">
        <v>103</v>
      </c>
      <c r="L104" s="11" t="s">
        <v>47</v>
      </c>
      <c r="M104" s="11" t="s">
        <v>32</v>
      </c>
      <c r="N104" s="11">
        <v>30</v>
      </c>
    </row>
    <row r="105" spans="1:14" ht="47.25" x14ac:dyDescent="0.25">
      <c r="A105" s="11">
        <v>92</v>
      </c>
      <c r="B105" s="11" t="s">
        <v>42</v>
      </c>
      <c r="C105" s="11" t="s">
        <v>250</v>
      </c>
      <c r="D105" s="11" t="s">
        <v>248</v>
      </c>
      <c r="E105" s="11" t="s">
        <v>249</v>
      </c>
      <c r="F105" s="11" t="s">
        <v>23</v>
      </c>
      <c r="G105" s="11" t="s">
        <v>45</v>
      </c>
      <c r="H105" s="11">
        <v>10</v>
      </c>
      <c r="I105" s="12">
        <v>1034.48</v>
      </c>
      <c r="J105" s="12">
        <v>10344.799999999999</v>
      </c>
      <c r="K105" s="11" t="s">
        <v>103</v>
      </c>
      <c r="L105" s="11" t="s">
        <v>47</v>
      </c>
      <c r="M105" s="11" t="s">
        <v>32</v>
      </c>
      <c r="N105" s="11">
        <v>30</v>
      </c>
    </row>
    <row r="106" spans="1:14" ht="47.25" x14ac:dyDescent="0.25">
      <c r="A106" s="11">
        <v>93</v>
      </c>
      <c r="B106" s="11" t="s">
        <v>42</v>
      </c>
      <c r="C106" s="11" t="s">
        <v>251</v>
      </c>
      <c r="D106" s="11" t="s">
        <v>252</v>
      </c>
      <c r="E106" s="11" t="s">
        <v>253</v>
      </c>
      <c r="F106" s="11" t="s">
        <v>23</v>
      </c>
      <c r="G106" s="11" t="s">
        <v>45</v>
      </c>
      <c r="H106" s="11">
        <v>100</v>
      </c>
      <c r="I106" s="12">
        <v>1293.0999999999999</v>
      </c>
      <c r="J106" s="12">
        <v>129310</v>
      </c>
      <c r="K106" s="11" t="s">
        <v>103</v>
      </c>
      <c r="L106" s="11" t="s">
        <v>47</v>
      </c>
      <c r="M106" s="11" t="s">
        <v>32</v>
      </c>
      <c r="N106" s="11"/>
    </row>
    <row r="107" spans="1:14" ht="47.25" x14ac:dyDescent="0.25">
      <c r="A107" s="11">
        <v>94</v>
      </c>
      <c r="B107" s="11" t="s">
        <v>42</v>
      </c>
      <c r="C107" s="11" t="s">
        <v>256</v>
      </c>
      <c r="D107" s="11" t="s">
        <v>257</v>
      </c>
      <c r="E107" s="11" t="s">
        <v>258</v>
      </c>
      <c r="F107" s="11" t="s">
        <v>23</v>
      </c>
      <c r="G107" s="11" t="s">
        <v>45</v>
      </c>
      <c r="H107" s="11">
        <v>20</v>
      </c>
      <c r="I107" s="12">
        <v>431.03</v>
      </c>
      <c r="J107" s="12">
        <v>8620.6</v>
      </c>
      <c r="K107" s="11" t="s">
        <v>103</v>
      </c>
      <c r="L107" s="11" t="s">
        <v>47</v>
      </c>
      <c r="M107" s="11" t="s">
        <v>32</v>
      </c>
      <c r="N107" s="11"/>
    </row>
    <row r="108" spans="1:14" ht="47.25" x14ac:dyDescent="0.25">
      <c r="A108" s="11">
        <v>95</v>
      </c>
      <c r="B108" s="11" t="s">
        <v>42</v>
      </c>
      <c r="C108" s="11" t="s">
        <v>259</v>
      </c>
      <c r="D108" s="11" t="s">
        <v>260</v>
      </c>
      <c r="E108" s="11" t="s">
        <v>261</v>
      </c>
      <c r="F108" s="11" t="s">
        <v>23</v>
      </c>
      <c r="G108" s="11" t="s">
        <v>131</v>
      </c>
      <c r="H108" s="11">
        <v>5</v>
      </c>
      <c r="I108" s="12">
        <v>9482.76</v>
      </c>
      <c r="J108" s="12">
        <v>47413.8</v>
      </c>
      <c r="K108" s="11" t="s">
        <v>103</v>
      </c>
      <c r="L108" s="11" t="s">
        <v>47</v>
      </c>
      <c r="M108" s="11" t="s">
        <v>32</v>
      </c>
      <c r="N108" s="11"/>
    </row>
    <row r="109" spans="1:14" ht="47.25" x14ac:dyDescent="0.25">
      <c r="A109" s="11">
        <v>96</v>
      </c>
      <c r="B109" s="11" t="s">
        <v>42</v>
      </c>
      <c r="C109" s="11" t="s">
        <v>262</v>
      </c>
      <c r="D109" s="11" t="s">
        <v>263</v>
      </c>
      <c r="E109" s="11" t="s">
        <v>264</v>
      </c>
      <c r="F109" s="11" t="s">
        <v>23</v>
      </c>
      <c r="G109" s="11" t="s">
        <v>45</v>
      </c>
      <c r="H109" s="11">
        <v>1</v>
      </c>
      <c r="I109" s="12">
        <v>5689.66</v>
      </c>
      <c r="J109" s="12">
        <v>5689.66</v>
      </c>
      <c r="K109" s="11" t="s">
        <v>103</v>
      </c>
      <c r="L109" s="11" t="s">
        <v>47</v>
      </c>
      <c r="M109" s="11" t="s">
        <v>32</v>
      </c>
      <c r="N109" s="11"/>
    </row>
    <row r="110" spans="1:14" ht="47.25" x14ac:dyDescent="0.25">
      <c r="A110" s="11">
        <v>97</v>
      </c>
      <c r="B110" s="11" t="s">
        <v>42</v>
      </c>
      <c r="C110" s="11" t="s">
        <v>262</v>
      </c>
      <c r="D110" s="11" t="s">
        <v>263</v>
      </c>
      <c r="E110" s="11" t="s">
        <v>265</v>
      </c>
      <c r="F110" s="11" t="s">
        <v>23</v>
      </c>
      <c r="G110" s="11" t="s">
        <v>45</v>
      </c>
      <c r="H110" s="11">
        <v>1</v>
      </c>
      <c r="I110" s="12">
        <v>7758.62</v>
      </c>
      <c r="J110" s="12">
        <v>7758.62</v>
      </c>
      <c r="K110" s="11" t="s">
        <v>103</v>
      </c>
      <c r="L110" s="11" t="s">
        <v>47</v>
      </c>
      <c r="M110" s="11" t="s">
        <v>32</v>
      </c>
      <c r="N110" s="11"/>
    </row>
    <row r="111" spans="1:14" ht="47.25" x14ac:dyDescent="0.25">
      <c r="A111" s="11">
        <v>98</v>
      </c>
      <c r="B111" s="11" t="s">
        <v>42</v>
      </c>
      <c r="C111" s="11" t="s">
        <v>266</v>
      </c>
      <c r="D111" s="11" t="s">
        <v>267</v>
      </c>
      <c r="E111" s="11" t="s">
        <v>268</v>
      </c>
      <c r="F111" s="11" t="s">
        <v>23</v>
      </c>
      <c r="G111" s="11" t="s">
        <v>45</v>
      </c>
      <c r="H111" s="11">
        <v>3</v>
      </c>
      <c r="I111" s="12">
        <v>4310.34</v>
      </c>
      <c r="J111" s="12">
        <v>12931.02</v>
      </c>
      <c r="K111" s="11" t="s">
        <v>103</v>
      </c>
      <c r="L111" s="11" t="s">
        <v>47</v>
      </c>
      <c r="M111" s="11" t="s">
        <v>32</v>
      </c>
      <c r="N111" s="11"/>
    </row>
    <row r="112" spans="1:14" ht="47.25" x14ac:dyDescent="0.25">
      <c r="A112" s="11">
        <v>99</v>
      </c>
      <c r="B112" s="11" t="s">
        <v>42</v>
      </c>
      <c r="C112" s="11" t="s">
        <v>269</v>
      </c>
      <c r="D112" s="11" t="s">
        <v>200</v>
      </c>
      <c r="E112" s="11" t="s">
        <v>270</v>
      </c>
      <c r="F112" s="11" t="s">
        <v>23</v>
      </c>
      <c r="G112" s="11" t="s">
        <v>45</v>
      </c>
      <c r="H112" s="11">
        <v>5</v>
      </c>
      <c r="I112" s="12">
        <v>7758.62</v>
      </c>
      <c r="J112" s="12">
        <v>38793.1</v>
      </c>
      <c r="K112" s="11" t="s">
        <v>103</v>
      </c>
      <c r="L112" s="11" t="s">
        <v>47</v>
      </c>
      <c r="M112" s="11" t="s">
        <v>32</v>
      </c>
      <c r="N112" s="11">
        <v>30</v>
      </c>
    </row>
    <row r="113" spans="1:15" ht="47.25" x14ac:dyDescent="0.25">
      <c r="A113" s="11">
        <v>100</v>
      </c>
      <c r="B113" s="11" t="s">
        <v>42</v>
      </c>
      <c r="C113" s="11" t="s">
        <v>271</v>
      </c>
      <c r="D113" s="11" t="s">
        <v>267</v>
      </c>
      <c r="E113" s="11" t="s">
        <v>272</v>
      </c>
      <c r="F113" s="11" t="s">
        <v>23</v>
      </c>
      <c r="G113" s="11" t="s">
        <v>45</v>
      </c>
      <c r="H113" s="11">
        <v>3</v>
      </c>
      <c r="I113" s="12">
        <v>3448.28</v>
      </c>
      <c r="J113" s="12">
        <v>10344.84</v>
      </c>
      <c r="K113" s="11" t="s">
        <v>103</v>
      </c>
      <c r="L113" s="11" t="s">
        <v>47</v>
      </c>
      <c r="M113" s="11" t="s">
        <v>32</v>
      </c>
      <c r="N113" s="11"/>
    </row>
    <row r="114" spans="1:15" ht="47.25" x14ac:dyDescent="0.25">
      <c r="A114" s="11">
        <v>101</v>
      </c>
      <c r="B114" s="11" t="s">
        <v>42</v>
      </c>
      <c r="C114" s="11" t="s">
        <v>273</v>
      </c>
      <c r="D114" s="11" t="s">
        <v>274</v>
      </c>
      <c r="E114" s="11" t="s">
        <v>275</v>
      </c>
      <c r="F114" s="11" t="s">
        <v>23</v>
      </c>
      <c r="G114" s="11" t="s">
        <v>193</v>
      </c>
      <c r="H114" s="11">
        <v>40</v>
      </c>
      <c r="I114" s="12">
        <v>517.24</v>
      </c>
      <c r="J114" s="12">
        <f>H114*I114</f>
        <v>20689.599999999999</v>
      </c>
      <c r="K114" s="11" t="s">
        <v>103</v>
      </c>
      <c r="L114" s="11" t="s">
        <v>47</v>
      </c>
      <c r="M114" s="11" t="s">
        <v>32</v>
      </c>
      <c r="N114" s="11">
        <v>30</v>
      </c>
    </row>
    <row r="115" spans="1:15" ht="47.25" x14ac:dyDescent="0.25">
      <c r="A115" s="11">
        <v>102</v>
      </c>
      <c r="B115" s="11" t="s">
        <v>42</v>
      </c>
      <c r="C115" s="11" t="s">
        <v>276</v>
      </c>
      <c r="D115" s="11" t="s">
        <v>274</v>
      </c>
      <c r="E115" s="11" t="s">
        <v>277</v>
      </c>
      <c r="F115" s="11" t="s">
        <v>23</v>
      </c>
      <c r="G115" s="11" t="s">
        <v>193</v>
      </c>
      <c r="H115" s="11">
        <v>33</v>
      </c>
      <c r="I115" s="12">
        <v>215.51</v>
      </c>
      <c r="J115" s="12">
        <f>H115*I115</f>
        <v>7111.83</v>
      </c>
      <c r="K115" s="11" t="s">
        <v>103</v>
      </c>
      <c r="L115" s="11" t="s">
        <v>47</v>
      </c>
      <c r="M115" s="11" t="s">
        <v>32</v>
      </c>
      <c r="N115" s="11">
        <v>30</v>
      </c>
    </row>
    <row r="116" spans="1:15" ht="63" x14ac:dyDescent="0.25">
      <c r="A116" s="11">
        <v>103</v>
      </c>
      <c r="B116" s="11" t="s">
        <v>42</v>
      </c>
      <c r="C116" s="11" t="s">
        <v>278</v>
      </c>
      <c r="D116" s="11" t="s">
        <v>279</v>
      </c>
      <c r="E116" s="11" t="s">
        <v>280</v>
      </c>
      <c r="F116" s="11" t="s">
        <v>23</v>
      </c>
      <c r="G116" s="11" t="s">
        <v>281</v>
      </c>
      <c r="H116" s="11">
        <v>1980</v>
      </c>
      <c r="I116" s="12">
        <v>210</v>
      </c>
      <c r="J116" s="12">
        <v>415800</v>
      </c>
      <c r="K116" s="11" t="s">
        <v>103</v>
      </c>
      <c r="L116" s="11" t="s">
        <v>282</v>
      </c>
      <c r="M116" s="11" t="s">
        <v>32</v>
      </c>
      <c r="N116" s="11"/>
    </row>
    <row r="117" spans="1:15" s="24" customFormat="1" ht="28.5" customHeight="1" x14ac:dyDescent="0.25">
      <c r="A117" s="44" t="s">
        <v>311</v>
      </c>
      <c r="B117" s="45"/>
      <c r="C117" s="45"/>
      <c r="D117" s="45"/>
      <c r="E117" s="45"/>
      <c r="F117" s="45"/>
      <c r="G117" s="45"/>
      <c r="H117" s="46"/>
      <c r="I117" s="47">
        <f>SUM(J53:J116)</f>
        <v>6385092.6200000001</v>
      </c>
      <c r="J117" s="48"/>
      <c r="K117" s="48"/>
      <c r="L117" s="48"/>
      <c r="M117" s="48"/>
      <c r="N117" s="49"/>
    </row>
    <row r="118" spans="1:15" s="26" customFormat="1" ht="23.25" customHeight="1" x14ac:dyDescent="0.25">
      <c r="A118" s="44" t="s">
        <v>312</v>
      </c>
      <c r="B118" s="45"/>
      <c r="C118" s="45"/>
      <c r="D118" s="45"/>
      <c r="E118" s="45"/>
      <c r="F118" s="45"/>
      <c r="G118" s="45"/>
      <c r="H118" s="46"/>
      <c r="I118" s="47">
        <f>I117+I51</f>
        <v>29982071.59</v>
      </c>
      <c r="J118" s="48"/>
      <c r="K118" s="48"/>
      <c r="L118" s="48"/>
      <c r="M118" s="48"/>
      <c r="N118" s="49"/>
      <c r="O118" s="25"/>
    </row>
    <row r="121" spans="1:15" s="27" customFormat="1" ht="18.75" x14ac:dyDescent="0.25">
      <c r="A121" s="13"/>
      <c r="B121" s="50" t="s">
        <v>314</v>
      </c>
      <c r="C121" s="50"/>
      <c r="D121" s="50"/>
      <c r="F121" s="14"/>
      <c r="H121" s="50" t="s">
        <v>319</v>
      </c>
      <c r="I121" s="50"/>
      <c r="J121" s="50"/>
      <c r="K121" s="50"/>
    </row>
    <row r="122" spans="1:15" s="27" customFormat="1" ht="18.75" x14ac:dyDescent="0.3">
      <c r="A122" s="15"/>
      <c r="B122" s="13"/>
      <c r="C122" s="13"/>
      <c r="D122" s="13"/>
      <c r="F122" s="16"/>
      <c r="G122" s="13"/>
      <c r="H122" s="13"/>
      <c r="I122" s="13"/>
      <c r="J122" s="15"/>
    </row>
    <row r="123" spans="1:15" s="27" customFormat="1" ht="18.75" x14ac:dyDescent="0.3">
      <c r="A123" s="15"/>
      <c r="B123" s="13"/>
      <c r="C123" s="13"/>
      <c r="D123" s="13"/>
      <c r="F123" s="16"/>
      <c r="G123" s="13"/>
      <c r="H123" s="13"/>
      <c r="I123" s="17"/>
      <c r="J123" s="15"/>
    </row>
    <row r="124" spans="1:15" s="27" customFormat="1" ht="18.75" x14ac:dyDescent="0.3">
      <c r="A124" s="15"/>
      <c r="B124" s="50" t="s">
        <v>315</v>
      </c>
      <c r="C124" s="50"/>
      <c r="D124" s="50"/>
      <c r="F124" s="18"/>
      <c r="H124" s="63" t="s">
        <v>320</v>
      </c>
      <c r="I124" s="63"/>
      <c r="J124" s="63"/>
      <c r="K124" s="63"/>
    </row>
    <row r="125" spans="1:15" s="27" customFormat="1" ht="18.75" x14ac:dyDescent="0.3">
      <c r="A125" s="15"/>
      <c r="B125" s="13"/>
      <c r="C125" s="13"/>
      <c r="D125" s="16"/>
      <c r="F125" s="15"/>
      <c r="H125" s="13"/>
    </row>
    <row r="126" spans="1:15" s="27" customFormat="1" ht="18.75" x14ac:dyDescent="0.3">
      <c r="A126" s="15"/>
      <c r="B126" s="13"/>
      <c r="C126" s="13"/>
      <c r="D126" s="16"/>
      <c r="F126" s="15"/>
      <c r="H126" s="13"/>
    </row>
    <row r="127" spans="1:15" s="27" customFormat="1" ht="18.75" x14ac:dyDescent="0.3">
      <c r="A127" s="15"/>
      <c r="B127" s="50" t="s">
        <v>316</v>
      </c>
      <c r="C127" s="50"/>
      <c r="D127" s="50"/>
      <c r="F127" s="18"/>
      <c r="H127" s="63" t="s">
        <v>321</v>
      </c>
      <c r="I127" s="63"/>
      <c r="J127" s="63"/>
      <c r="K127" s="63"/>
    </row>
    <row r="128" spans="1:15" s="27" customFormat="1" ht="18.75" x14ac:dyDescent="0.3">
      <c r="A128" s="15"/>
      <c r="B128" s="19"/>
      <c r="C128" s="19"/>
      <c r="D128" s="19"/>
      <c r="F128" s="20"/>
      <c r="G128" s="15"/>
      <c r="H128" s="15"/>
      <c r="I128" s="15"/>
      <c r="J128" s="15"/>
    </row>
    <row r="129" spans="1:11" s="27" customFormat="1" ht="18.75" x14ac:dyDescent="0.3">
      <c r="A129" s="15"/>
      <c r="B129" s="19"/>
      <c r="C129" s="19"/>
      <c r="D129" s="19"/>
      <c r="F129" s="20"/>
      <c r="G129" s="15"/>
      <c r="H129" s="15"/>
      <c r="I129" s="15"/>
      <c r="J129" s="15"/>
    </row>
    <row r="130" spans="1:11" s="27" customFormat="1" ht="18.75" x14ac:dyDescent="0.3">
      <c r="A130" s="15"/>
      <c r="B130" s="62" t="s">
        <v>317</v>
      </c>
      <c r="C130" s="62"/>
      <c r="D130" s="62"/>
      <c r="F130" s="21"/>
      <c r="G130" s="15"/>
      <c r="H130" s="62" t="s">
        <v>318</v>
      </c>
      <c r="I130" s="62"/>
      <c r="J130" s="62"/>
      <c r="K130" s="62"/>
    </row>
  </sheetData>
  <autoFilter ref="A9:N9" xr:uid="{31EDE302-BFA8-4491-A712-EBFAAF6B4B12}"/>
  <mergeCells count="22">
    <mergeCell ref="B130:D130"/>
    <mergeCell ref="B121:D121"/>
    <mergeCell ref="B124:D124"/>
    <mergeCell ref="B127:D127"/>
    <mergeCell ref="H124:K124"/>
    <mergeCell ref="H127:K127"/>
    <mergeCell ref="H130:K130"/>
    <mergeCell ref="G2:M2"/>
    <mergeCell ref="G1:M1"/>
    <mergeCell ref="A51:H51"/>
    <mergeCell ref="I51:N51"/>
    <mergeCell ref="A52:N52"/>
    <mergeCell ref="A6:N6"/>
    <mergeCell ref="G4:L4"/>
    <mergeCell ref="A10:N10"/>
    <mergeCell ref="A11:N11"/>
    <mergeCell ref="G3:M3"/>
    <mergeCell ref="A117:H117"/>
    <mergeCell ref="I117:N117"/>
    <mergeCell ref="I118:N118"/>
    <mergeCell ref="A118:H118"/>
    <mergeCell ref="H121:K121"/>
  </mergeCells>
  <pageMargins left="0.23622047244094491" right="0.23622047244094491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A4C6-14BD-42C7-A954-1BE7FAB2B410}">
  <dimension ref="A1:M146"/>
  <sheetViews>
    <sheetView workbookViewId="0">
      <selection activeCell="C62" sqref="C62"/>
    </sheetView>
  </sheetViews>
  <sheetFormatPr defaultColWidth="9.7109375" defaultRowHeight="15" x14ac:dyDescent="0.25"/>
  <cols>
    <col min="1" max="1" width="8.42578125" style="10" customWidth="1"/>
    <col min="2" max="2" width="9.7109375" style="10"/>
    <col min="3" max="3" width="41.28515625" style="10" customWidth="1"/>
    <col min="4" max="4" width="44.5703125" style="10" customWidth="1"/>
    <col min="5" max="5" width="22.42578125" style="10" customWidth="1"/>
    <col min="6" max="6" width="14.42578125" style="10" customWidth="1"/>
    <col min="7" max="7" width="11.42578125" style="10" customWidth="1"/>
    <col min="8" max="8" width="10.85546875" style="10" customWidth="1"/>
    <col min="9" max="9" width="13.85546875" style="10" customWidth="1"/>
    <col min="10" max="10" width="14.42578125" style="10" customWidth="1"/>
    <col min="11" max="11" width="20" style="10" customWidth="1"/>
    <col min="12" max="12" width="22.42578125" style="10" customWidth="1"/>
    <col min="13" max="16384" width="9.7109375" style="10"/>
  </cols>
  <sheetData>
    <row r="1" spans="1:13" s="22" customFormat="1" ht="50.25" customHeight="1" x14ac:dyDescent="0.3">
      <c r="A1" s="6"/>
      <c r="B1" s="6"/>
      <c r="C1" s="6"/>
      <c r="D1" s="6"/>
      <c r="E1" s="6"/>
      <c r="F1" s="7"/>
      <c r="G1" s="40" t="s">
        <v>381</v>
      </c>
      <c r="H1" s="40"/>
      <c r="I1" s="40"/>
      <c r="J1" s="40"/>
      <c r="K1" s="40"/>
      <c r="L1" s="40"/>
      <c r="M1" s="40"/>
    </row>
    <row r="2" spans="1:13" s="22" customFormat="1" ht="27.75" customHeight="1" x14ac:dyDescent="0.3">
      <c r="A2" s="6"/>
      <c r="B2" s="8" t="s">
        <v>302</v>
      </c>
      <c r="C2" s="8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22" customFormat="1" ht="29.25" customHeight="1" x14ac:dyDescent="0.3">
      <c r="A3" s="6"/>
      <c r="B3" s="8" t="s">
        <v>302</v>
      </c>
      <c r="C3" s="8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22" customFormat="1" ht="36.75" customHeight="1" x14ac:dyDescent="0.3">
      <c r="A4" s="6"/>
      <c r="B4" s="8" t="s">
        <v>302</v>
      </c>
      <c r="C4" s="8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24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37" customFormat="1" ht="30" customHeight="1" x14ac:dyDescent="0.25">
      <c r="A11" s="35">
        <v>1</v>
      </c>
      <c r="B11" s="35" t="s">
        <v>8</v>
      </c>
      <c r="C11" s="35" t="s">
        <v>341</v>
      </c>
      <c r="D11" s="35" t="s">
        <v>342</v>
      </c>
      <c r="E11" s="35" t="s">
        <v>23</v>
      </c>
      <c r="F11" s="35" t="s">
        <v>13</v>
      </c>
      <c r="G11" s="35">
        <v>1</v>
      </c>
      <c r="H11" s="36">
        <v>103448.28</v>
      </c>
      <c r="I11" s="36">
        <v>103448.28</v>
      </c>
      <c r="J11" s="35" t="s">
        <v>103</v>
      </c>
      <c r="K11" s="35" t="s">
        <v>15</v>
      </c>
      <c r="L11" s="35" t="s">
        <v>32</v>
      </c>
      <c r="M11" s="35"/>
    </row>
    <row r="12" spans="1:13" s="37" customFormat="1" ht="30" customHeight="1" x14ac:dyDescent="0.25">
      <c r="A12" s="35">
        <v>2</v>
      </c>
      <c r="B12" s="35" t="s">
        <v>8</v>
      </c>
      <c r="C12" s="35" t="s">
        <v>343</v>
      </c>
      <c r="D12" s="35" t="s">
        <v>344</v>
      </c>
      <c r="E12" s="35" t="s">
        <v>23</v>
      </c>
      <c r="F12" s="35" t="s">
        <v>13</v>
      </c>
      <c r="G12" s="35">
        <v>1</v>
      </c>
      <c r="H12" s="36">
        <v>60000</v>
      </c>
      <c r="I12" s="36">
        <v>60000</v>
      </c>
      <c r="J12" s="35" t="s">
        <v>103</v>
      </c>
      <c r="K12" s="35" t="s">
        <v>288</v>
      </c>
      <c r="L12" s="35" t="s">
        <v>32</v>
      </c>
      <c r="M12" s="35"/>
    </row>
    <row r="13" spans="1:13" s="37" customFormat="1" ht="51" x14ac:dyDescent="0.25">
      <c r="A13" s="35">
        <v>3</v>
      </c>
      <c r="B13" s="35" t="s">
        <v>8</v>
      </c>
      <c r="C13" s="35" t="s">
        <v>186</v>
      </c>
      <c r="D13" s="35" t="s">
        <v>345</v>
      </c>
      <c r="E13" s="35" t="s">
        <v>346</v>
      </c>
      <c r="F13" s="35" t="s">
        <v>13</v>
      </c>
      <c r="G13" s="35">
        <v>1</v>
      </c>
      <c r="H13" s="36">
        <v>560000</v>
      </c>
      <c r="I13" s="36">
        <v>560000</v>
      </c>
      <c r="J13" s="35" t="s">
        <v>103</v>
      </c>
      <c r="K13" s="35" t="s">
        <v>288</v>
      </c>
      <c r="L13" s="35" t="s">
        <v>347</v>
      </c>
      <c r="M13" s="35"/>
    </row>
    <row r="14" spans="1:13" s="37" customFormat="1" ht="51" x14ac:dyDescent="0.25">
      <c r="A14" s="35">
        <v>4</v>
      </c>
      <c r="B14" s="35" t="s">
        <v>42</v>
      </c>
      <c r="C14" s="35" t="s">
        <v>348</v>
      </c>
      <c r="D14" s="35" t="s">
        <v>349</v>
      </c>
      <c r="E14" s="35" t="s">
        <v>23</v>
      </c>
      <c r="F14" s="35" t="s">
        <v>193</v>
      </c>
      <c r="G14" s="35">
        <v>1</v>
      </c>
      <c r="H14" s="36">
        <v>21000</v>
      </c>
      <c r="I14" s="36">
        <v>21000</v>
      </c>
      <c r="J14" s="35" t="s">
        <v>103</v>
      </c>
      <c r="K14" s="35" t="s">
        <v>350</v>
      </c>
      <c r="L14" s="35" t="s">
        <v>32</v>
      </c>
      <c r="M14" s="35"/>
    </row>
    <row r="15" spans="1:13" s="37" customFormat="1" ht="51" customHeight="1" x14ac:dyDescent="0.25">
      <c r="A15" s="35">
        <v>5</v>
      </c>
      <c r="B15" s="35" t="s">
        <v>42</v>
      </c>
      <c r="C15" s="35" t="s">
        <v>159</v>
      </c>
      <c r="D15" s="35" t="s">
        <v>351</v>
      </c>
      <c r="E15" s="35" t="s">
        <v>23</v>
      </c>
      <c r="F15" s="35" t="s">
        <v>45</v>
      </c>
      <c r="G15" s="35">
        <v>7</v>
      </c>
      <c r="H15" s="36">
        <v>42628</v>
      </c>
      <c r="I15" s="36">
        <v>298396</v>
      </c>
      <c r="J15" s="35" t="s">
        <v>103</v>
      </c>
      <c r="K15" s="35" t="s">
        <v>47</v>
      </c>
      <c r="L15" s="35" t="s">
        <v>32</v>
      </c>
      <c r="M15" s="35"/>
    </row>
    <row r="16" spans="1:13" s="37" customFormat="1" ht="51" customHeight="1" x14ac:dyDescent="0.25">
      <c r="A16" s="35">
        <v>6</v>
      </c>
      <c r="B16" s="35" t="s">
        <v>42</v>
      </c>
      <c r="C16" s="35" t="s">
        <v>162</v>
      </c>
      <c r="D16" s="35" t="s">
        <v>352</v>
      </c>
      <c r="E16" s="35" t="s">
        <v>23</v>
      </c>
      <c r="F16" s="35" t="s">
        <v>45</v>
      </c>
      <c r="G16" s="35">
        <v>7</v>
      </c>
      <c r="H16" s="36">
        <v>3235</v>
      </c>
      <c r="I16" s="36">
        <v>22645</v>
      </c>
      <c r="J16" s="35" t="s">
        <v>103</v>
      </c>
      <c r="K16" s="35" t="s">
        <v>47</v>
      </c>
      <c r="L16" s="35" t="s">
        <v>32</v>
      </c>
      <c r="M16" s="35">
        <v>30</v>
      </c>
    </row>
    <row r="17" spans="1:13" s="37" customFormat="1" ht="51" customHeight="1" x14ac:dyDescent="0.25">
      <c r="A17" s="35">
        <v>7</v>
      </c>
      <c r="B17" s="35" t="s">
        <v>42</v>
      </c>
      <c r="C17" s="35" t="s">
        <v>165</v>
      </c>
      <c r="D17" s="35" t="s">
        <v>353</v>
      </c>
      <c r="E17" s="35" t="s">
        <v>23</v>
      </c>
      <c r="F17" s="35" t="s">
        <v>45</v>
      </c>
      <c r="G17" s="35">
        <v>30</v>
      </c>
      <c r="H17" s="36">
        <v>149</v>
      </c>
      <c r="I17" s="36">
        <v>4470</v>
      </c>
      <c r="J17" s="35" t="s">
        <v>103</v>
      </c>
      <c r="K17" s="35" t="s">
        <v>47</v>
      </c>
      <c r="L17" s="35" t="s">
        <v>32</v>
      </c>
      <c r="M17" s="35"/>
    </row>
    <row r="18" spans="1:13" s="37" customFormat="1" ht="51" customHeight="1" x14ac:dyDescent="0.25">
      <c r="A18" s="35">
        <v>8</v>
      </c>
      <c r="B18" s="35" t="s">
        <v>42</v>
      </c>
      <c r="C18" s="35" t="s">
        <v>165</v>
      </c>
      <c r="D18" s="35" t="s">
        <v>354</v>
      </c>
      <c r="E18" s="35" t="s">
        <v>23</v>
      </c>
      <c r="F18" s="35" t="s">
        <v>45</v>
      </c>
      <c r="G18" s="35">
        <v>14</v>
      </c>
      <c r="H18" s="36">
        <v>150</v>
      </c>
      <c r="I18" s="36">
        <v>2100</v>
      </c>
      <c r="J18" s="35" t="s">
        <v>103</v>
      </c>
      <c r="K18" s="35" t="s">
        <v>47</v>
      </c>
      <c r="L18" s="35" t="s">
        <v>32</v>
      </c>
      <c r="M18" s="35"/>
    </row>
    <row r="19" spans="1:13" s="37" customFormat="1" ht="51" customHeight="1" x14ac:dyDescent="0.25">
      <c r="A19" s="35">
        <v>9</v>
      </c>
      <c r="B19" s="35" t="s">
        <v>42</v>
      </c>
      <c r="C19" s="35" t="s">
        <v>355</v>
      </c>
      <c r="D19" s="35" t="s">
        <v>356</v>
      </c>
      <c r="E19" s="35" t="s">
        <v>23</v>
      </c>
      <c r="F19" s="35" t="s">
        <v>45</v>
      </c>
      <c r="G19" s="35">
        <v>7</v>
      </c>
      <c r="H19" s="36">
        <v>1209</v>
      </c>
      <c r="I19" s="36">
        <v>8463</v>
      </c>
      <c r="J19" s="35" t="s">
        <v>103</v>
      </c>
      <c r="K19" s="35" t="s">
        <v>47</v>
      </c>
      <c r="L19" s="35" t="s">
        <v>32</v>
      </c>
      <c r="M19" s="35"/>
    </row>
    <row r="20" spans="1:13" s="37" customFormat="1" ht="51" customHeight="1" x14ac:dyDescent="0.25">
      <c r="A20" s="35">
        <v>10</v>
      </c>
      <c r="B20" s="35" t="s">
        <v>42</v>
      </c>
      <c r="C20" s="35" t="s">
        <v>357</v>
      </c>
      <c r="D20" s="35" t="s">
        <v>358</v>
      </c>
      <c r="E20" s="35" t="s">
        <v>23</v>
      </c>
      <c r="F20" s="35" t="s">
        <v>45</v>
      </c>
      <c r="G20" s="35">
        <v>20</v>
      </c>
      <c r="H20" s="36">
        <v>40</v>
      </c>
      <c r="I20" s="36">
        <v>800</v>
      </c>
      <c r="J20" s="35" t="s">
        <v>103</v>
      </c>
      <c r="K20" s="35" t="s">
        <v>47</v>
      </c>
      <c r="L20" s="35" t="s">
        <v>32</v>
      </c>
      <c r="M20" s="35"/>
    </row>
    <row r="21" spans="1:13" s="37" customFormat="1" ht="51" customHeight="1" x14ac:dyDescent="0.25">
      <c r="A21" s="35">
        <v>11</v>
      </c>
      <c r="B21" s="35" t="s">
        <v>42</v>
      </c>
      <c r="C21" s="35" t="s">
        <v>359</v>
      </c>
      <c r="D21" s="35" t="s">
        <v>360</v>
      </c>
      <c r="E21" s="35" t="s">
        <v>23</v>
      </c>
      <c r="F21" s="35" t="s">
        <v>45</v>
      </c>
      <c r="G21" s="35">
        <v>1</v>
      </c>
      <c r="H21" s="36">
        <v>29999</v>
      </c>
      <c r="I21" s="36">
        <v>29999</v>
      </c>
      <c r="J21" s="35" t="s">
        <v>103</v>
      </c>
      <c r="K21" s="35" t="s">
        <v>47</v>
      </c>
      <c r="L21" s="35" t="s">
        <v>32</v>
      </c>
      <c r="M21" s="35"/>
    </row>
    <row r="22" spans="1:13" s="37" customFormat="1" ht="51" customHeight="1" x14ac:dyDescent="0.25">
      <c r="A22" s="35">
        <v>12</v>
      </c>
      <c r="B22" s="35" t="s">
        <v>42</v>
      </c>
      <c r="C22" s="35" t="s">
        <v>361</v>
      </c>
      <c r="D22" s="35" t="s">
        <v>362</v>
      </c>
      <c r="E22" s="35" t="s">
        <v>23</v>
      </c>
      <c r="F22" s="35" t="s">
        <v>45</v>
      </c>
      <c r="G22" s="35">
        <v>6</v>
      </c>
      <c r="H22" s="36">
        <v>3500</v>
      </c>
      <c r="I22" s="36">
        <v>21000</v>
      </c>
      <c r="J22" s="35" t="s">
        <v>103</v>
      </c>
      <c r="K22" s="35" t="s">
        <v>47</v>
      </c>
      <c r="L22" s="35" t="s">
        <v>32</v>
      </c>
      <c r="M22" s="35"/>
    </row>
    <row r="23" spans="1:13" s="37" customFormat="1" ht="51" customHeight="1" x14ac:dyDescent="0.25">
      <c r="A23" s="35">
        <v>13</v>
      </c>
      <c r="B23" s="35" t="s">
        <v>42</v>
      </c>
      <c r="C23" s="35" t="s">
        <v>172</v>
      </c>
      <c r="D23" s="35" t="s">
        <v>363</v>
      </c>
      <c r="E23" s="35" t="s">
        <v>23</v>
      </c>
      <c r="F23" s="35" t="s">
        <v>45</v>
      </c>
      <c r="G23" s="35">
        <v>12</v>
      </c>
      <c r="H23" s="36">
        <v>1398</v>
      </c>
      <c r="I23" s="36">
        <v>16776</v>
      </c>
      <c r="J23" s="35" t="s">
        <v>103</v>
      </c>
      <c r="K23" s="35" t="s">
        <v>47</v>
      </c>
      <c r="L23" s="35" t="s">
        <v>32</v>
      </c>
      <c r="M23" s="35"/>
    </row>
    <row r="24" spans="1:13" s="37" customFormat="1" ht="51" customHeight="1" x14ac:dyDescent="0.25">
      <c r="A24" s="35">
        <v>14</v>
      </c>
      <c r="B24" s="35" t="s">
        <v>42</v>
      </c>
      <c r="C24" s="35" t="s">
        <v>355</v>
      </c>
      <c r="D24" s="35" t="s">
        <v>364</v>
      </c>
      <c r="E24" s="35" t="s">
        <v>23</v>
      </c>
      <c r="F24" s="35" t="s">
        <v>45</v>
      </c>
      <c r="G24" s="35">
        <v>2</v>
      </c>
      <c r="H24" s="36">
        <v>1350</v>
      </c>
      <c r="I24" s="36">
        <v>2700</v>
      </c>
      <c r="J24" s="35" t="s">
        <v>103</v>
      </c>
      <c r="K24" s="35" t="s">
        <v>47</v>
      </c>
      <c r="L24" s="35" t="s">
        <v>32</v>
      </c>
      <c r="M24" s="35"/>
    </row>
    <row r="25" spans="1:13" s="37" customFormat="1" ht="51" customHeight="1" x14ac:dyDescent="0.25">
      <c r="A25" s="35">
        <v>15</v>
      </c>
      <c r="B25" s="35" t="s">
        <v>42</v>
      </c>
      <c r="C25" s="35" t="s">
        <v>365</v>
      </c>
      <c r="D25" s="35" t="s">
        <v>366</v>
      </c>
      <c r="E25" s="35" t="s">
        <v>23</v>
      </c>
      <c r="F25" s="35" t="s">
        <v>45</v>
      </c>
      <c r="G25" s="35">
        <v>7</v>
      </c>
      <c r="H25" s="36">
        <v>2500</v>
      </c>
      <c r="I25" s="36">
        <v>17500</v>
      </c>
      <c r="J25" s="35" t="s">
        <v>103</v>
      </c>
      <c r="K25" s="35" t="s">
        <v>47</v>
      </c>
      <c r="L25" s="35" t="s">
        <v>32</v>
      </c>
      <c r="M25" s="35">
        <v>30</v>
      </c>
    </row>
    <row r="26" spans="1:13" s="37" customFormat="1" ht="51" customHeight="1" x14ac:dyDescent="0.25">
      <c r="A26" s="35">
        <v>16</v>
      </c>
      <c r="B26" s="35" t="s">
        <v>42</v>
      </c>
      <c r="C26" s="35" t="s">
        <v>367</v>
      </c>
      <c r="D26" s="35" t="s">
        <v>368</v>
      </c>
      <c r="E26" s="35" t="s">
        <v>23</v>
      </c>
      <c r="F26" s="35" t="s">
        <v>369</v>
      </c>
      <c r="G26" s="35">
        <v>1</v>
      </c>
      <c r="H26" s="36">
        <v>6800</v>
      </c>
      <c r="I26" s="36">
        <v>6800</v>
      </c>
      <c r="J26" s="35" t="s">
        <v>103</v>
      </c>
      <c r="K26" s="35" t="s">
        <v>47</v>
      </c>
      <c r="L26" s="35" t="s">
        <v>32</v>
      </c>
      <c r="M26" s="35"/>
    </row>
    <row r="27" spans="1:13" s="37" customFormat="1" ht="51" customHeight="1" x14ac:dyDescent="0.25">
      <c r="A27" s="35">
        <v>17</v>
      </c>
      <c r="B27" s="35" t="s">
        <v>42</v>
      </c>
      <c r="C27" s="35" t="s">
        <v>252</v>
      </c>
      <c r="D27" s="35" t="s">
        <v>370</v>
      </c>
      <c r="E27" s="35" t="s">
        <v>23</v>
      </c>
      <c r="F27" s="35" t="s">
        <v>369</v>
      </c>
      <c r="G27" s="35">
        <v>1</v>
      </c>
      <c r="H27" s="36">
        <v>3800</v>
      </c>
      <c r="I27" s="36">
        <v>3800</v>
      </c>
      <c r="J27" s="35" t="s">
        <v>103</v>
      </c>
      <c r="K27" s="35" t="s">
        <v>47</v>
      </c>
      <c r="L27" s="35" t="s">
        <v>32</v>
      </c>
      <c r="M27" s="35"/>
    </row>
    <row r="28" spans="1:13" s="37" customFormat="1" ht="51" customHeight="1" x14ac:dyDescent="0.25">
      <c r="A28" s="35">
        <v>18</v>
      </c>
      <c r="B28" s="35" t="s">
        <v>42</v>
      </c>
      <c r="C28" s="35" t="s">
        <v>174</v>
      </c>
      <c r="D28" s="35" t="s">
        <v>371</v>
      </c>
      <c r="E28" s="35" t="s">
        <v>23</v>
      </c>
      <c r="F28" s="35" t="s">
        <v>176</v>
      </c>
      <c r="G28" s="35">
        <v>2</v>
      </c>
      <c r="H28" s="36">
        <v>950</v>
      </c>
      <c r="I28" s="36">
        <v>1900</v>
      </c>
      <c r="J28" s="35" t="s">
        <v>103</v>
      </c>
      <c r="K28" s="35" t="s">
        <v>47</v>
      </c>
      <c r="L28" s="35" t="s">
        <v>32</v>
      </c>
      <c r="M28" s="35"/>
    </row>
    <row r="29" spans="1:13" s="37" customFormat="1" ht="51" customHeight="1" x14ac:dyDescent="0.25">
      <c r="A29" s="35">
        <v>19</v>
      </c>
      <c r="B29" s="35" t="s">
        <v>42</v>
      </c>
      <c r="C29" s="35" t="s">
        <v>372</v>
      </c>
      <c r="D29" s="35" t="s">
        <v>373</v>
      </c>
      <c r="E29" s="35" t="s">
        <v>23</v>
      </c>
      <c r="F29" s="35" t="s">
        <v>214</v>
      </c>
      <c r="G29" s="35">
        <v>2</v>
      </c>
      <c r="H29" s="36">
        <v>420</v>
      </c>
      <c r="I29" s="36">
        <v>840</v>
      </c>
      <c r="J29" s="35" t="s">
        <v>103</v>
      </c>
      <c r="K29" s="35" t="s">
        <v>47</v>
      </c>
      <c r="L29" s="35" t="s">
        <v>32</v>
      </c>
      <c r="M29" s="35"/>
    </row>
    <row r="30" spans="1:13" s="37" customFormat="1" ht="51" customHeight="1" x14ac:dyDescent="0.25">
      <c r="A30" s="35">
        <v>20</v>
      </c>
      <c r="B30" s="35" t="s">
        <v>42</v>
      </c>
      <c r="C30" s="35" t="s">
        <v>125</v>
      </c>
      <c r="D30" s="35" t="s">
        <v>374</v>
      </c>
      <c r="E30" s="35" t="s">
        <v>23</v>
      </c>
      <c r="F30" s="35" t="s">
        <v>45</v>
      </c>
      <c r="G30" s="35">
        <v>2</v>
      </c>
      <c r="H30" s="36">
        <v>2050</v>
      </c>
      <c r="I30" s="36">
        <v>4100</v>
      </c>
      <c r="J30" s="35" t="s">
        <v>103</v>
      </c>
      <c r="K30" s="35" t="s">
        <v>47</v>
      </c>
      <c r="L30" s="35" t="s">
        <v>32</v>
      </c>
      <c r="M30" s="35"/>
    </row>
    <row r="31" spans="1:13" s="37" customFormat="1" ht="51" customHeight="1" x14ac:dyDescent="0.25">
      <c r="A31" s="35">
        <v>21</v>
      </c>
      <c r="B31" s="35" t="s">
        <v>42</v>
      </c>
      <c r="C31" s="35" t="s">
        <v>375</v>
      </c>
      <c r="D31" s="35" t="s">
        <v>376</v>
      </c>
      <c r="E31" s="35" t="s">
        <v>23</v>
      </c>
      <c r="F31" s="35" t="s">
        <v>45</v>
      </c>
      <c r="G31" s="35">
        <v>10</v>
      </c>
      <c r="H31" s="36">
        <v>1080</v>
      </c>
      <c r="I31" s="36">
        <v>10800</v>
      </c>
      <c r="J31" s="35" t="s">
        <v>103</v>
      </c>
      <c r="K31" s="35" t="s">
        <v>47</v>
      </c>
      <c r="L31" s="35" t="s">
        <v>32</v>
      </c>
      <c r="M31" s="35">
        <v>30</v>
      </c>
    </row>
    <row r="32" spans="1:13" s="37" customFormat="1" ht="51" customHeight="1" x14ac:dyDescent="0.25">
      <c r="A32" s="35">
        <v>22</v>
      </c>
      <c r="B32" s="35" t="s">
        <v>42</v>
      </c>
      <c r="C32" s="35" t="s">
        <v>120</v>
      </c>
      <c r="D32" s="35" t="s">
        <v>116</v>
      </c>
      <c r="E32" s="35" t="s">
        <v>23</v>
      </c>
      <c r="F32" s="35" t="s">
        <v>45</v>
      </c>
      <c r="G32" s="35">
        <v>4</v>
      </c>
      <c r="H32" s="36">
        <v>45603</v>
      </c>
      <c r="I32" s="36">
        <v>182412</v>
      </c>
      <c r="J32" s="35" t="s">
        <v>103</v>
      </c>
      <c r="K32" s="35" t="s">
        <v>47</v>
      </c>
      <c r="L32" s="35" t="s">
        <v>32</v>
      </c>
      <c r="M32" s="35"/>
    </row>
    <row r="33" spans="1:13" s="37" customFormat="1" ht="51" customHeight="1" x14ac:dyDescent="0.25">
      <c r="A33" s="35">
        <v>23</v>
      </c>
      <c r="B33" s="35" t="s">
        <v>42</v>
      </c>
      <c r="C33" s="35" t="s">
        <v>377</v>
      </c>
      <c r="D33" s="35" t="s">
        <v>378</v>
      </c>
      <c r="E33" s="35" t="s">
        <v>23</v>
      </c>
      <c r="F33" s="35" t="s">
        <v>45</v>
      </c>
      <c r="G33" s="35">
        <v>10</v>
      </c>
      <c r="H33" s="36">
        <v>2500</v>
      </c>
      <c r="I33" s="36">
        <v>25000</v>
      </c>
      <c r="J33" s="35" t="s">
        <v>103</v>
      </c>
      <c r="K33" s="35" t="s">
        <v>47</v>
      </c>
      <c r="L33" s="35" t="s">
        <v>32</v>
      </c>
      <c r="M33" s="35"/>
    </row>
    <row r="34" spans="1:13" s="37" customFormat="1" ht="51" customHeight="1" x14ac:dyDescent="0.25">
      <c r="A34" s="35">
        <v>24</v>
      </c>
      <c r="B34" s="35" t="s">
        <v>42</v>
      </c>
      <c r="C34" s="35" t="s">
        <v>379</v>
      </c>
      <c r="D34" s="35" t="s">
        <v>116</v>
      </c>
      <c r="E34" s="35" t="s">
        <v>23</v>
      </c>
      <c r="F34" s="35" t="s">
        <v>45</v>
      </c>
      <c r="G34" s="35">
        <v>1</v>
      </c>
      <c r="H34" s="36">
        <v>48777</v>
      </c>
      <c r="I34" s="36">
        <v>48777</v>
      </c>
      <c r="J34" s="35" t="s">
        <v>103</v>
      </c>
      <c r="K34" s="35" t="s">
        <v>47</v>
      </c>
      <c r="L34" s="35" t="s">
        <v>32</v>
      </c>
      <c r="M34" s="35">
        <v>30</v>
      </c>
    </row>
    <row r="35" spans="1:13" s="37" customFormat="1" ht="51" customHeight="1" x14ac:dyDescent="0.25">
      <c r="A35" s="35">
        <v>25</v>
      </c>
      <c r="B35" s="35" t="s">
        <v>42</v>
      </c>
      <c r="C35" s="35" t="s">
        <v>380</v>
      </c>
      <c r="D35" s="35"/>
      <c r="E35" s="35" t="s">
        <v>23</v>
      </c>
      <c r="F35" s="35" t="s">
        <v>45</v>
      </c>
      <c r="G35" s="35">
        <v>2</v>
      </c>
      <c r="H35" s="36">
        <v>5500</v>
      </c>
      <c r="I35" s="36">
        <v>11000</v>
      </c>
      <c r="J35" s="35" t="s">
        <v>103</v>
      </c>
      <c r="K35" s="35" t="s">
        <v>47</v>
      </c>
      <c r="L35" s="35" t="s">
        <v>32</v>
      </c>
      <c r="M35" s="35">
        <v>30</v>
      </c>
    </row>
    <row r="36" spans="1:13" ht="15" customHeight="1" x14ac:dyDescent="0.25"/>
    <row r="37" spans="1:13" ht="15" customHeight="1" x14ac:dyDescent="0.25"/>
    <row r="38" spans="1:13" ht="15" customHeight="1" x14ac:dyDescent="0.25"/>
    <row r="39" spans="1:13" ht="22.5" customHeight="1" x14ac:dyDescent="0.25">
      <c r="C39" s="38" t="s">
        <v>383</v>
      </c>
      <c r="D39" s="38"/>
      <c r="E39" s="38"/>
      <c r="F39" s="38"/>
      <c r="G39" s="38"/>
      <c r="H39" s="38"/>
      <c r="I39" s="38"/>
      <c r="J39" s="43" t="s">
        <v>384</v>
      </c>
      <c r="K39" s="43"/>
    </row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</sheetData>
  <mergeCells count="6">
    <mergeCell ref="J39:K39"/>
    <mergeCell ref="G1:M1"/>
    <mergeCell ref="G2:M2"/>
    <mergeCell ref="G3:M3"/>
    <mergeCell ref="G4:L4"/>
    <mergeCell ref="A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051A-4C87-4059-AE5A-65D817FD6B85}">
  <sheetPr>
    <pageSetUpPr fitToPage="1"/>
  </sheetPr>
  <dimension ref="A1:M133"/>
  <sheetViews>
    <sheetView workbookViewId="0">
      <selection activeCell="N20" sqref="N20"/>
    </sheetView>
  </sheetViews>
  <sheetFormatPr defaultColWidth="9.7109375" defaultRowHeight="15" x14ac:dyDescent="0.25"/>
  <cols>
    <col min="1" max="1" width="8.42578125" style="10" customWidth="1"/>
    <col min="2" max="2" width="9.7109375" style="10"/>
    <col min="3" max="3" width="41.28515625" style="10" customWidth="1"/>
    <col min="4" max="4" width="44.5703125" style="10" customWidth="1"/>
    <col min="5" max="5" width="22.42578125" style="10" customWidth="1"/>
    <col min="6" max="6" width="14.42578125" style="10" customWidth="1"/>
    <col min="7" max="7" width="11.42578125" style="10" customWidth="1"/>
    <col min="8" max="8" width="10.85546875" style="10" customWidth="1"/>
    <col min="9" max="9" width="13.85546875" style="10" customWidth="1"/>
    <col min="10" max="10" width="14.42578125" style="10" customWidth="1"/>
    <col min="11" max="11" width="20" style="10" customWidth="1"/>
    <col min="12" max="12" width="22.42578125" style="10" customWidth="1"/>
    <col min="13" max="16384" width="9.7109375" style="10"/>
  </cols>
  <sheetData>
    <row r="1" spans="1:13" s="22" customFormat="1" ht="50.25" customHeight="1" x14ac:dyDescent="0.3">
      <c r="A1" s="6"/>
      <c r="B1" s="6"/>
      <c r="C1" s="6"/>
      <c r="D1" s="6"/>
      <c r="E1" s="6"/>
      <c r="F1" s="7"/>
      <c r="G1" s="40" t="s">
        <v>385</v>
      </c>
      <c r="H1" s="40"/>
      <c r="I1" s="40"/>
      <c r="J1" s="40"/>
      <c r="K1" s="40"/>
      <c r="L1" s="40"/>
      <c r="M1" s="40"/>
    </row>
    <row r="2" spans="1:13" s="22" customFormat="1" ht="27.75" customHeight="1" x14ac:dyDescent="0.3">
      <c r="A2" s="6"/>
      <c r="B2" s="8" t="s">
        <v>302</v>
      </c>
      <c r="C2" s="8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22" customFormat="1" ht="29.25" customHeight="1" x14ac:dyDescent="0.3">
      <c r="A3" s="6"/>
      <c r="B3" s="8" t="s">
        <v>302</v>
      </c>
      <c r="C3" s="8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22" customFormat="1" ht="36.75" customHeight="1" x14ac:dyDescent="0.3">
      <c r="A4" s="6"/>
      <c r="B4" s="8" t="s">
        <v>302</v>
      </c>
      <c r="C4" s="8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24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37" customFormat="1" ht="38.25" x14ac:dyDescent="0.25">
      <c r="A11" s="35">
        <v>1</v>
      </c>
      <c r="B11" s="35" t="s">
        <v>397</v>
      </c>
      <c r="C11" s="35" t="s">
        <v>386</v>
      </c>
      <c r="D11" s="35"/>
      <c r="E11" s="35" t="s">
        <v>346</v>
      </c>
      <c r="F11" s="35" t="s">
        <v>397</v>
      </c>
      <c r="G11" s="35">
        <v>1</v>
      </c>
      <c r="H11" s="36">
        <v>272135.34000000003</v>
      </c>
      <c r="I11" s="36">
        <v>272135.34000000003</v>
      </c>
      <c r="J11" s="35" t="s">
        <v>117</v>
      </c>
      <c r="K11" s="35" t="s">
        <v>288</v>
      </c>
      <c r="L11" s="35" t="s">
        <v>32</v>
      </c>
      <c r="M11" s="35"/>
    </row>
    <row r="12" spans="1:13" s="37" customFormat="1" ht="51" x14ac:dyDescent="0.25">
      <c r="A12" s="35">
        <v>2</v>
      </c>
      <c r="B12" s="35" t="s">
        <v>42</v>
      </c>
      <c r="C12" s="35" t="s">
        <v>387</v>
      </c>
      <c r="D12" s="35"/>
      <c r="E12" s="35" t="s">
        <v>23</v>
      </c>
      <c r="F12" s="35" t="s">
        <v>45</v>
      </c>
      <c r="G12" s="35">
        <v>50</v>
      </c>
      <c r="H12" s="36">
        <v>777</v>
      </c>
      <c r="I12" s="36">
        <v>38850</v>
      </c>
      <c r="J12" s="35" t="s">
        <v>117</v>
      </c>
      <c r="K12" s="35" t="s">
        <v>350</v>
      </c>
      <c r="L12" s="35" t="s">
        <v>32</v>
      </c>
      <c r="M12" s="35"/>
    </row>
    <row r="13" spans="1:13" s="37" customFormat="1" ht="51" x14ac:dyDescent="0.25">
      <c r="A13" s="35">
        <v>3</v>
      </c>
      <c r="B13" s="35" t="s">
        <v>42</v>
      </c>
      <c r="C13" s="35" t="s">
        <v>388</v>
      </c>
      <c r="D13" s="35"/>
      <c r="E13" s="35" t="s">
        <v>23</v>
      </c>
      <c r="F13" s="35" t="s">
        <v>45</v>
      </c>
      <c r="G13" s="35">
        <v>100</v>
      </c>
      <c r="H13" s="36">
        <v>90</v>
      </c>
      <c r="I13" s="36">
        <v>9000</v>
      </c>
      <c r="J13" s="35" t="s">
        <v>117</v>
      </c>
      <c r="K13" s="35" t="s">
        <v>350</v>
      </c>
      <c r="L13" s="35" t="s">
        <v>32</v>
      </c>
      <c r="M13" s="35"/>
    </row>
    <row r="14" spans="1:13" s="37" customFormat="1" ht="51" x14ac:dyDescent="0.25">
      <c r="A14" s="35">
        <v>4</v>
      </c>
      <c r="B14" s="35" t="s">
        <v>42</v>
      </c>
      <c r="C14" s="35" t="s">
        <v>389</v>
      </c>
      <c r="D14" s="35" t="s">
        <v>398</v>
      </c>
      <c r="E14" s="35" t="s">
        <v>23</v>
      </c>
      <c r="F14" s="35" t="s">
        <v>143</v>
      </c>
      <c r="G14" s="35">
        <v>60</v>
      </c>
      <c r="H14" s="36">
        <v>400</v>
      </c>
      <c r="I14" s="36">
        <v>24000</v>
      </c>
      <c r="J14" s="35" t="s">
        <v>117</v>
      </c>
      <c r="K14" s="35" t="s">
        <v>350</v>
      </c>
      <c r="L14" s="35" t="s">
        <v>32</v>
      </c>
      <c r="M14" s="35"/>
    </row>
    <row r="15" spans="1:13" s="37" customFormat="1" ht="51" customHeight="1" x14ac:dyDescent="0.25">
      <c r="A15" s="35">
        <v>5</v>
      </c>
      <c r="B15" s="35" t="s">
        <v>42</v>
      </c>
      <c r="C15" s="35" t="s">
        <v>389</v>
      </c>
      <c r="D15" s="35" t="s">
        <v>399</v>
      </c>
      <c r="E15" s="35" t="s">
        <v>23</v>
      </c>
      <c r="F15" s="35" t="s">
        <v>143</v>
      </c>
      <c r="G15" s="35">
        <v>40</v>
      </c>
      <c r="H15" s="36">
        <v>850</v>
      </c>
      <c r="I15" s="36">
        <v>34000</v>
      </c>
      <c r="J15" s="35" t="s">
        <v>117</v>
      </c>
      <c r="K15" s="35" t="s">
        <v>350</v>
      </c>
      <c r="L15" s="35" t="s">
        <v>32</v>
      </c>
      <c r="M15" s="35"/>
    </row>
    <row r="16" spans="1:13" s="37" customFormat="1" ht="51" customHeight="1" x14ac:dyDescent="0.25">
      <c r="A16" s="35">
        <v>6</v>
      </c>
      <c r="B16" s="35" t="s">
        <v>42</v>
      </c>
      <c r="C16" s="35" t="s">
        <v>390</v>
      </c>
      <c r="D16" s="35" t="s">
        <v>400</v>
      </c>
      <c r="E16" s="35" t="s">
        <v>23</v>
      </c>
      <c r="F16" s="35" t="s">
        <v>45</v>
      </c>
      <c r="G16" s="35">
        <v>8</v>
      </c>
      <c r="H16" s="36">
        <v>950</v>
      </c>
      <c r="I16" s="36">
        <v>7600</v>
      </c>
      <c r="J16" s="35" t="s">
        <v>117</v>
      </c>
      <c r="K16" s="35" t="s">
        <v>350</v>
      </c>
      <c r="L16" s="35" t="s">
        <v>32</v>
      </c>
      <c r="M16" s="35"/>
    </row>
    <row r="17" spans="1:13" s="37" customFormat="1" ht="51" customHeight="1" x14ac:dyDescent="0.25">
      <c r="A17" s="35">
        <v>7</v>
      </c>
      <c r="B17" s="35" t="s">
        <v>42</v>
      </c>
      <c r="C17" s="35" t="s">
        <v>391</v>
      </c>
      <c r="D17" s="35"/>
      <c r="E17" s="35" t="s">
        <v>23</v>
      </c>
      <c r="F17" s="35" t="s">
        <v>405</v>
      </c>
      <c r="G17" s="35">
        <v>20</v>
      </c>
      <c r="H17" s="36">
        <v>2000</v>
      </c>
      <c r="I17" s="36">
        <v>40000</v>
      </c>
      <c r="J17" s="35" t="s">
        <v>117</v>
      </c>
      <c r="K17" s="35" t="s">
        <v>350</v>
      </c>
      <c r="L17" s="35" t="s">
        <v>32</v>
      </c>
      <c r="M17" s="35"/>
    </row>
    <row r="18" spans="1:13" s="37" customFormat="1" ht="51" customHeight="1" x14ac:dyDescent="0.25">
      <c r="A18" s="35">
        <v>8</v>
      </c>
      <c r="B18" s="35" t="s">
        <v>42</v>
      </c>
      <c r="C18" s="35" t="s">
        <v>392</v>
      </c>
      <c r="D18" s="35" t="s">
        <v>401</v>
      </c>
      <c r="E18" s="35" t="s">
        <v>23</v>
      </c>
      <c r="F18" s="35" t="s">
        <v>214</v>
      </c>
      <c r="G18" s="35">
        <v>10</v>
      </c>
      <c r="H18" s="36">
        <v>4600</v>
      </c>
      <c r="I18" s="36">
        <v>46000</v>
      </c>
      <c r="J18" s="35" t="s">
        <v>117</v>
      </c>
      <c r="K18" s="35" t="s">
        <v>350</v>
      </c>
      <c r="L18" s="35" t="s">
        <v>32</v>
      </c>
      <c r="M18" s="35"/>
    </row>
    <row r="19" spans="1:13" s="37" customFormat="1" ht="51" customHeight="1" x14ac:dyDescent="0.25">
      <c r="A19" s="35">
        <v>9</v>
      </c>
      <c r="B19" s="35" t="s">
        <v>42</v>
      </c>
      <c r="C19" s="35" t="s">
        <v>393</v>
      </c>
      <c r="D19" s="35" t="s">
        <v>402</v>
      </c>
      <c r="E19" s="35" t="s">
        <v>23</v>
      </c>
      <c r="F19" s="35" t="s">
        <v>45</v>
      </c>
      <c r="G19" s="35">
        <v>6</v>
      </c>
      <c r="H19" s="36">
        <v>900</v>
      </c>
      <c r="I19" s="36">
        <v>5400</v>
      </c>
      <c r="J19" s="35" t="s">
        <v>117</v>
      </c>
      <c r="K19" s="35" t="s">
        <v>350</v>
      </c>
      <c r="L19" s="35" t="s">
        <v>32</v>
      </c>
      <c r="M19" s="35">
        <v>30</v>
      </c>
    </row>
    <row r="20" spans="1:13" s="37" customFormat="1" ht="51" customHeight="1" x14ac:dyDescent="0.25">
      <c r="A20" s="35">
        <v>10</v>
      </c>
      <c r="B20" s="35" t="s">
        <v>42</v>
      </c>
      <c r="C20" s="35" t="s">
        <v>394</v>
      </c>
      <c r="D20" s="35" t="s">
        <v>403</v>
      </c>
      <c r="E20" s="35" t="s">
        <v>23</v>
      </c>
      <c r="F20" s="35" t="s">
        <v>149</v>
      </c>
      <c r="G20" s="35">
        <v>12</v>
      </c>
      <c r="H20" s="36">
        <v>1000</v>
      </c>
      <c r="I20" s="36">
        <v>12000</v>
      </c>
      <c r="J20" s="35" t="s">
        <v>117</v>
      </c>
      <c r="K20" s="35" t="s">
        <v>350</v>
      </c>
      <c r="L20" s="35" t="s">
        <v>32</v>
      </c>
      <c r="M20" s="35">
        <v>30</v>
      </c>
    </row>
    <row r="21" spans="1:13" s="37" customFormat="1" ht="51" customHeight="1" x14ac:dyDescent="0.25">
      <c r="A21" s="35">
        <v>11</v>
      </c>
      <c r="B21" s="35" t="s">
        <v>8</v>
      </c>
      <c r="C21" s="35" t="s">
        <v>395</v>
      </c>
      <c r="D21" s="35" t="s">
        <v>404</v>
      </c>
      <c r="E21" s="35" t="s">
        <v>23</v>
      </c>
      <c r="F21" s="35" t="s">
        <v>13</v>
      </c>
      <c r="G21" s="35">
        <v>1</v>
      </c>
      <c r="H21" s="36">
        <v>69200</v>
      </c>
      <c r="I21" s="36">
        <v>69200</v>
      </c>
      <c r="J21" s="35" t="s">
        <v>117</v>
      </c>
      <c r="K21" s="35" t="s">
        <v>406</v>
      </c>
      <c r="L21" s="35" t="s">
        <v>32</v>
      </c>
      <c r="M21" s="35"/>
    </row>
    <row r="22" spans="1:13" s="37" customFormat="1" ht="51" customHeight="1" x14ac:dyDescent="0.25">
      <c r="A22" s="35">
        <v>12</v>
      </c>
      <c r="B22" s="35" t="s">
        <v>8</v>
      </c>
      <c r="C22" s="35" t="s">
        <v>396</v>
      </c>
      <c r="D22" s="35" t="s">
        <v>84</v>
      </c>
      <c r="E22" s="35" t="s">
        <v>23</v>
      </c>
      <c r="F22" s="35" t="s">
        <v>13</v>
      </c>
      <c r="G22" s="35">
        <v>1</v>
      </c>
      <c r="H22" s="36">
        <v>155323</v>
      </c>
      <c r="I22" s="36">
        <v>155323</v>
      </c>
      <c r="J22" s="35" t="s">
        <v>117</v>
      </c>
      <c r="K22" s="35" t="s">
        <v>406</v>
      </c>
      <c r="L22" s="35" t="s">
        <v>32</v>
      </c>
      <c r="M22" s="35"/>
    </row>
    <row r="23" spans="1:13" ht="15" customHeight="1" x14ac:dyDescent="0.25"/>
    <row r="24" spans="1:13" ht="15" customHeight="1" x14ac:dyDescent="0.25"/>
    <row r="25" spans="1:13" ht="15" customHeight="1" x14ac:dyDescent="0.25"/>
    <row r="26" spans="1:13" ht="22.5" customHeight="1" x14ac:dyDescent="0.25">
      <c r="C26" s="38" t="s">
        <v>383</v>
      </c>
      <c r="D26" s="38"/>
      <c r="E26" s="38"/>
      <c r="F26" s="38"/>
      <c r="G26" s="38"/>
      <c r="H26" s="38"/>
      <c r="I26" s="38"/>
      <c r="J26" s="43" t="s">
        <v>384</v>
      </c>
      <c r="K26" s="43"/>
    </row>
    <row r="27" spans="1:13" ht="15" customHeight="1" x14ac:dyDescent="0.25"/>
    <row r="28" spans="1:13" ht="15" customHeight="1" x14ac:dyDescent="0.25"/>
    <row r="29" spans="1:13" ht="15" customHeight="1" x14ac:dyDescent="0.25"/>
    <row r="30" spans="1:13" ht="15" customHeight="1" x14ac:dyDescent="0.25"/>
    <row r="31" spans="1:13" ht="15" customHeight="1" x14ac:dyDescent="0.25"/>
    <row r="32" spans="1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</sheetData>
  <mergeCells count="6">
    <mergeCell ref="J26:K26"/>
    <mergeCell ref="G1:M1"/>
    <mergeCell ref="G2:M2"/>
    <mergeCell ref="G3:M3"/>
    <mergeCell ref="G4:L4"/>
    <mergeCell ref="A7:M7"/>
  </mergeCells>
  <pageMargins left="0.25" right="0.25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FC2A-4D15-4499-87E7-E8DB3628BAAC}">
  <sheetPr>
    <pageSetUpPr fitToPage="1"/>
  </sheetPr>
  <dimension ref="A1:M129"/>
  <sheetViews>
    <sheetView topLeftCell="A7" workbookViewId="0">
      <selection activeCell="I9" sqref="I9"/>
    </sheetView>
  </sheetViews>
  <sheetFormatPr defaultColWidth="9.7109375" defaultRowHeight="15" x14ac:dyDescent="0.25"/>
  <cols>
    <col min="1" max="1" width="8.42578125" style="10" customWidth="1"/>
    <col min="2" max="2" width="9.7109375" style="10"/>
    <col min="3" max="3" width="41.28515625" style="10" customWidth="1"/>
    <col min="4" max="4" width="44.5703125" style="10" customWidth="1"/>
    <col min="5" max="5" width="22.42578125" style="10" customWidth="1"/>
    <col min="6" max="6" width="14.42578125" style="10" customWidth="1"/>
    <col min="7" max="7" width="11.42578125" style="10" customWidth="1"/>
    <col min="8" max="8" width="10.85546875" style="10" customWidth="1"/>
    <col min="9" max="9" width="13.85546875" style="10" customWidth="1"/>
    <col min="10" max="10" width="14.42578125" style="10" customWidth="1"/>
    <col min="11" max="11" width="20" style="10" customWidth="1"/>
    <col min="12" max="12" width="22.42578125" style="10" customWidth="1"/>
    <col min="13" max="16384" width="9.7109375" style="10"/>
  </cols>
  <sheetData>
    <row r="1" spans="1:13" s="22" customFormat="1" ht="50.25" customHeight="1" x14ac:dyDescent="0.3">
      <c r="A1" s="6"/>
      <c r="B1" s="6"/>
      <c r="C1" s="6"/>
      <c r="D1" s="6"/>
      <c r="E1" s="6"/>
      <c r="F1" s="7"/>
      <c r="G1" s="40" t="s">
        <v>415</v>
      </c>
      <c r="H1" s="40"/>
      <c r="I1" s="40"/>
      <c r="J1" s="40"/>
      <c r="K1" s="40"/>
      <c r="L1" s="40"/>
      <c r="M1" s="40"/>
    </row>
    <row r="2" spans="1:13" s="22" customFormat="1" ht="27.75" customHeight="1" x14ac:dyDescent="0.3">
      <c r="A2" s="6"/>
      <c r="B2" s="8" t="s">
        <v>302</v>
      </c>
      <c r="C2" s="8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22" customFormat="1" ht="29.25" customHeight="1" x14ac:dyDescent="0.3">
      <c r="A3" s="6"/>
      <c r="B3" s="8" t="s">
        <v>302</v>
      </c>
      <c r="C3" s="8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22" customFormat="1" ht="36.75" customHeight="1" x14ac:dyDescent="0.3">
      <c r="A4" s="6"/>
      <c r="B4" s="8" t="s">
        <v>302</v>
      </c>
      <c r="C4" s="8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24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37" customFormat="1" ht="51" x14ac:dyDescent="0.25">
      <c r="A11" s="35">
        <v>1</v>
      </c>
      <c r="B11" s="35" t="s">
        <v>8</v>
      </c>
      <c r="C11" s="35" t="s">
        <v>105</v>
      </c>
      <c r="D11" s="35" t="s">
        <v>409</v>
      </c>
      <c r="E11" s="35" t="s">
        <v>23</v>
      </c>
      <c r="F11" s="35" t="s">
        <v>13</v>
      </c>
      <c r="G11" s="35">
        <v>1</v>
      </c>
      <c r="H11" s="36">
        <v>22000</v>
      </c>
      <c r="I11" s="36">
        <v>22000</v>
      </c>
      <c r="J11" s="35" t="s">
        <v>117</v>
      </c>
      <c r="K11" s="35" t="s">
        <v>350</v>
      </c>
      <c r="L11" s="35" t="s">
        <v>32</v>
      </c>
      <c r="M11" s="35">
        <v>0</v>
      </c>
    </row>
    <row r="12" spans="1:13" s="37" customFormat="1" ht="51" x14ac:dyDescent="0.25">
      <c r="A12" s="35">
        <v>2</v>
      </c>
      <c r="B12" s="35" t="s">
        <v>42</v>
      </c>
      <c r="C12" s="35" t="s">
        <v>407</v>
      </c>
      <c r="D12" s="35" t="s">
        <v>410</v>
      </c>
      <c r="E12" s="35" t="s">
        <v>23</v>
      </c>
      <c r="F12" s="35" t="s">
        <v>149</v>
      </c>
      <c r="G12" s="35">
        <v>70</v>
      </c>
      <c r="H12" s="36">
        <v>3500</v>
      </c>
      <c r="I12" s="36">
        <v>245000</v>
      </c>
      <c r="J12" s="35" t="s">
        <v>117</v>
      </c>
      <c r="K12" s="35" t="s">
        <v>350</v>
      </c>
      <c r="L12" s="35" t="s">
        <v>32</v>
      </c>
      <c r="M12" s="35">
        <v>0</v>
      </c>
    </row>
    <row r="13" spans="1:13" s="37" customFormat="1" ht="51" x14ac:dyDescent="0.25">
      <c r="A13" s="35">
        <v>3</v>
      </c>
      <c r="B13" s="35" t="s">
        <v>42</v>
      </c>
      <c r="C13" s="35" t="s">
        <v>407</v>
      </c>
      <c r="D13" s="35" t="s">
        <v>411</v>
      </c>
      <c r="E13" s="35" t="s">
        <v>23</v>
      </c>
      <c r="F13" s="35" t="s">
        <v>149</v>
      </c>
      <c r="G13" s="35">
        <v>72</v>
      </c>
      <c r="H13" s="36">
        <v>1150</v>
      </c>
      <c r="I13" s="36">
        <v>82800</v>
      </c>
      <c r="J13" s="35" t="s">
        <v>117</v>
      </c>
      <c r="K13" s="35" t="s">
        <v>350</v>
      </c>
      <c r="L13" s="35" t="s">
        <v>32</v>
      </c>
      <c r="M13" s="35">
        <v>0</v>
      </c>
    </row>
    <row r="14" spans="1:13" s="37" customFormat="1" ht="51" x14ac:dyDescent="0.25">
      <c r="A14" s="35">
        <v>4</v>
      </c>
      <c r="B14" s="35" t="s">
        <v>42</v>
      </c>
      <c r="C14" s="35" t="s">
        <v>168</v>
      </c>
      <c r="D14" s="35" t="s">
        <v>412</v>
      </c>
      <c r="E14" s="35" t="s">
        <v>23</v>
      </c>
      <c r="F14" s="35" t="s">
        <v>45</v>
      </c>
      <c r="G14" s="35">
        <v>7</v>
      </c>
      <c r="H14" s="36">
        <v>25500</v>
      </c>
      <c r="I14" s="36">
        <v>178500</v>
      </c>
      <c r="J14" s="35" t="s">
        <v>117</v>
      </c>
      <c r="K14" s="35" t="s">
        <v>350</v>
      </c>
      <c r="L14" s="35" t="s">
        <v>32</v>
      </c>
      <c r="M14" s="35">
        <v>0</v>
      </c>
    </row>
    <row r="15" spans="1:13" s="37" customFormat="1" ht="51" customHeight="1" x14ac:dyDescent="0.25">
      <c r="A15" s="35">
        <v>5</v>
      </c>
      <c r="B15" s="35" t="s">
        <v>42</v>
      </c>
      <c r="C15" s="35" t="s">
        <v>408</v>
      </c>
      <c r="D15" s="35" t="s">
        <v>413</v>
      </c>
      <c r="E15" s="35" t="s">
        <v>23</v>
      </c>
      <c r="F15" s="35" t="s">
        <v>214</v>
      </c>
      <c r="G15" s="35">
        <v>1</v>
      </c>
      <c r="H15" s="36">
        <v>4000</v>
      </c>
      <c r="I15" s="36">
        <v>4000</v>
      </c>
      <c r="J15" s="35" t="s">
        <v>117</v>
      </c>
      <c r="K15" s="35" t="s">
        <v>350</v>
      </c>
      <c r="L15" s="35" t="s">
        <v>32</v>
      </c>
      <c r="M15" s="35">
        <v>0</v>
      </c>
    </row>
    <row r="16" spans="1:13" s="37" customFormat="1" ht="51" customHeight="1" x14ac:dyDescent="0.25">
      <c r="A16" s="35">
        <v>6</v>
      </c>
      <c r="B16" s="35" t="s">
        <v>42</v>
      </c>
      <c r="C16" s="35" t="s">
        <v>174</v>
      </c>
      <c r="D16" s="35" t="s">
        <v>414</v>
      </c>
      <c r="E16" s="35" t="s">
        <v>23</v>
      </c>
      <c r="F16" s="35" t="s">
        <v>214</v>
      </c>
      <c r="G16" s="35">
        <v>2</v>
      </c>
      <c r="H16" s="36">
        <v>1500</v>
      </c>
      <c r="I16" s="36">
        <v>3000</v>
      </c>
      <c r="J16" s="35" t="s">
        <v>117</v>
      </c>
      <c r="K16" s="35" t="s">
        <v>350</v>
      </c>
      <c r="L16" s="35" t="s">
        <v>32</v>
      </c>
      <c r="M16" s="35">
        <v>0</v>
      </c>
    </row>
    <row r="17" spans="1:13" s="37" customFormat="1" ht="51" customHeight="1" x14ac:dyDescent="0.25">
      <c r="A17" s="35">
        <v>11</v>
      </c>
      <c r="B17" s="35" t="s">
        <v>8</v>
      </c>
      <c r="C17" s="35" t="s">
        <v>395</v>
      </c>
      <c r="D17" s="35" t="s">
        <v>404</v>
      </c>
      <c r="E17" s="35" t="s">
        <v>23</v>
      </c>
      <c r="F17" s="35" t="s">
        <v>13</v>
      </c>
      <c r="G17" s="35">
        <v>1</v>
      </c>
      <c r="H17" s="36">
        <v>69200</v>
      </c>
      <c r="I17" s="36">
        <v>69200</v>
      </c>
      <c r="J17" s="35" t="s">
        <v>117</v>
      </c>
      <c r="K17" s="35" t="s">
        <v>406</v>
      </c>
      <c r="L17" s="35" t="s">
        <v>32</v>
      </c>
      <c r="M17" s="35">
        <v>0</v>
      </c>
    </row>
    <row r="18" spans="1:13" s="37" customFormat="1" ht="51" customHeight="1" x14ac:dyDescent="0.25">
      <c r="A18" s="35">
        <v>12</v>
      </c>
      <c r="B18" s="35" t="s">
        <v>8</v>
      </c>
      <c r="C18" s="35" t="s">
        <v>396</v>
      </c>
      <c r="D18" s="35" t="s">
        <v>84</v>
      </c>
      <c r="E18" s="35" t="s">
        <v>23</v>
      </c>
      <c r="F18" s="35" t="s">
        <v>13</v>
      </c>
      <c r="G18" s="35">
        <v>1</v>
      </c>
      <c r="H18" s="36">
        <v>86512</v>
      </c>
      <c r="I18" s="36">
        <v>155323</v>
      </c>
      <c r="J18" s="35" t="s">
        <v>117</v>
      </c>
      <c r="K18" s="35" t="s">
        <v>406</v>
      </c>
      <c r="L18" s="35" t="s">
        <v>32</v>
      </c>
      <c r="M18" s="35">
        <v>0</v>
      </c>
    </row>
    <row r="19" spans="1:13" ht="15" customHeight="1" x14ac:dyDescent="0.25"/>
    <row r="20" spans="1:13" ht="15" customHeight="1" x14ac:dyDescent="0.25"/>
    <row r="21" spans="1:13" ht="15" customHeight="1" x14ac:dyDescent="0.25"/>
    <row r="22" spans="1:13" ht="22.5" customHeight="1" x14ac:dyDescent="0.25">
      <c r="C22" s="38" t="s">
        <v>383</v>
      </c>
      <c r="D22" s="38"/>
      <c r="E22" s="38"/>
      <c r="F22" s="38"/>
      <c r="G22" s="38"/>
      <c r="H22" s="38"/>
      <c r="I22" s="38"/>
      <c r="J22" s="43" t="s">
        <v>384</v>
      </c>
      <c r="K22" s="43"/>
    </row>
    <row r="23" spans="1:13" ht="15" customHeight="1" x14ac:dyDescent="0.25"/>
    <row r="24" spans="1:13" ht="15" customHeight="1" x14ac:dyDescent="0.25"/>
    <row r="25" spans="1:13" ht="15" customHeight="1" x14ac:dyDescent="0.25"/>
    <row r="26" spans="1:13" ht="15" customHeight="1" x14ac:dyDescent="0.25"/>
    <row r="27" spans="1:13" ht="15" customHeight="1" x14ac:dyDescent="0.25"/>
    <row r="28" spans="1:13" ht="15" customHeight="1" x14ac:dyDescent="0.25"/>
    <row r="29" spans="1:13" ht="15" customHeight="1" x14ac:dyDescent="0.25"/>
    <row r="30" spans="1:13" ht="15" customHeight="1" x14ac:dyDescent="0.25"/>
    <row r="31" spans="1:13" ht="15" customHeight="1" x14ac:dyDescent="0.25"/>
    <row r="32" spans="1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</sheetData>
  <mergeCells count="6">
    <mergeCell ref="J22:K22"/>
    <mergeCell ref="G1:M1"/>
    <mergeCell ref="G2:M2"/>
    <mergeCell ref="G3:M3"/>
    <mergeCell ref="G4:L4"/>
    <mergeCell ref="A7:M7"/>
  </mergeCells>
  <pageMargins left="0.25" right="0.25" top="0.75" bottom="0.75" header="0.3" footer="0.3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55A1-7833-4305-A5FB-C4A78E10F882}">
  <sheetPr>
    <pageSetUpPr fitToPage="1"/>
  </sheetPr>
  <dimension ref="A1:M123"/>
  <sheetViews>
    <sheetView workbookViewId="0">
      <selection activeCell="L11" sqref="L11"/>
    </sheetView>
  </sheetViews>
  <sheetFormatPr defaultColWidth="9.7109375" defaultRowHeight="15" x14ac:dyDescent="0.25"/>
  <cols>
    <col min="1" max="1" width="8.42578125" style="10" customWidth="1"/>
    <col min="2" max="2" width="9.7109375" style="10"/>
    <col min="3" max="3" width="41.28515625" style="10" customWidth="1"/>
    <col min="4" max="4" width="44.5703125" style="10" customWidth="1"/>
    <col min="5" max="5" width="22.42578125" style="10" customWidth="1"/>
    <col min="6" max="6" width="14.42578125" style="10" customWidth="1"/>
    <col min="7" max="7" width="11.42578125" style="10" customWidth="1"/>
    <col min="8" max="8" width="10.85546875" style="10" customWidth="1"/>
    <col min="9" max="9" width="13.85546875" style="10" customWidth="1"/>
    <col min="10" max="10" width="14.42578125" style="10" customWidth="1"/>
    <col min="11" max="11" width="20" style="10" customWidth="1"/>
    <col min="12" max="12" width="22.42578125" style="10" customWidth="1"/>
    <col min="13" max="16384" width="9.7109375" style="10"/>
  </cols>
  <sheetData>
    <row r="1" spans="1:13" s="22" customFormat="1" ht="50.25" customHeight="1" x14ac:dyDescent="0.3">
      <c r="A1" s="6"/>
      <c r="B1" s="6"/>
      <c r="C1" s="6"/>
      <c r="D1" s="6"/>
      <c r="E1" s="6"/>
      <c r="F1" s="7"/>
      <c r="G1" s="40" t="s">
        <v>416</v>
      </c>
      <c r="H1" s="40"/>
      <c r="I1" s="40"/>
      <c r="J1" s="40"/>
      <c r="K1" s="40"/>
      <c r="L1" s="40"/>
      <c r="M1" s="40"/>
    </row>
    <row r="2" spans="1:13" s="22" customFormat="1" ht="27.75" customHeight="1" x14ac:dyDescent="0.3">
      <c r="A2" s="6"/>
      <c r="B2" s="8" t="s">
        <v>302</v>
      </c>
      <c r="C2" s="8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22" customFormat="1" ht="29.25" customHeight="1" x14ac:dyDescent="0.3">
      <c r="A3" s="6"/>
      <c r="B3" s="8" t="s">
        <v>302</v>
      </c>
      <c r="C3" s="8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22" customFormat="1" ht="36.75" customHeight="1" x14ac:dyDescent="0.3">
      <c r="A4" s="6"/>
      <c r="B4" s="8" t="s">
        <v>302</v>
      </c>
      <c r="C4" s="8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24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37" customFormat="1" ht="51" x14ac:dyDescent="0.25">
      <c r="A11" s="35">
        <v>1</v>
      </c>
      <c r="B11" s="35" t="s">
        <v>8</v>
      </c>
      <c r="C11" s="35" t="s">
        <v>186</v>
      </c>
      <c r="D11" s="35" t="s">
        <v>345</v>
      </c>
      <c r="E11" s="35" t="s">
        <v>346</v>
      </c>
      <c r="F11" s="35" t="s">
        <v>13</v>
      </c>
      <c r="G11" s="35">
        <v>1</v>
      </c>
      <c r="H11" s="36">
        <v>3600000</v>
      </c>
      <c r="I11" s="36">
        <v>3600000</v>
      </c>
      <c r="J11" s="35" t="s">
        <v>109</v>
      </c>
      <c r="K11" s="35" t="s">
        <v>288</v>
      </c>
      <c r="L11" s="35" t="s">
        <v>417</v>
      </c>
      <c r="M11" s="35">
        <v>0</v>
      </c>
    </row>
    <row r="12" spans="1:13" s="37" customFormat="1" ht="51" x14ac:dyDescent="0.25">
      <c r="A12" s="35">
        <v>2</v>
      </c>
      <c r="B12" s="35" t="s">
        <v>42</v>
      </c>
      <c r="C12" s="35" t="s">
        <v>139</v>
      </c>
      <c r="D12" s="35"/>
      <c r="E12" s="35" t="s">
        <v>23</v>
      </c>
      <c r="F12" s="35" t="s">
        <v>45</v>
      </c>
      <c r="G12" s="35">
        <v>15</v>
      </c>
      <c r="H12" s="36">
        <v>3920</v>
      </c>
      <c r="I12" s="36">
        <v>58800</v>
      </c>
      <c r="J12" s="35" t="s">
        <v>109</v>
      </c>
      <c r="K12" s="35" t="s">
        <v>47</v>
      </c>
      <c r="L12" s="35" t="s">
        <v>32</v>
      </c>
      <c r="M12" s="35">
        <v>0</v>
      </c>
    </row>
    <row r="13" spans="1:13" ht="15" customHeight="1" x14ac:dyDescent="0.25"/>
    <row r="14" spans="1:13" ht="15" customHeight="1" x14ac:dyDescent="0.25"/>
    <row r="15" spans="1:13" ht="15" customHeight="1" x14ac:dyDescent="0.25"/>
    <row r="16" spans="1:13" ht="22.5" customHeight="1" x14ac:dyDescent="0.25">
      <c r="C16" s="38" t="s">
        <v>383</v>
      </c>
      <c r="D16" s="38"/>
      <c r="E16" s="38"/>
      <c r="F16" s="38"/>
      <c r="G16" s="38"/>
      <c r="H16" s="38"/>
      <c r="I16" s="38"/>
      <c r="J16" s="43" t="s">
        <v>384</v>
      </c>
      <c r="K16" s="43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</sheetData>
  <mergeCells count="6">
    <mergeCell ref="G1:M1"/>
    <mergeCell ref="G2:M2"/>
    <mergeCell ref="G3:M3"/>
    <mergeCell ref="G4:L4"/>
    <mergeCell ref="A7:M7"/>
    <mergeCell ref="J16:K16"/>
  </mergeCells>
  <pageMargins left="0.25" right="0.25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557E-8588-4B29-97AE-40A8881AE8D8}">
  <sheetPr>
    <pageSetUpPr fitToPage="1"/>
  </sheetPr>
  <dimension ref="A1:M168"/>
  <sheetViews>
    <sheetView topLeftCell="A52" workbookViewId="0">
      <selection activeCell="A59" sqref="A59:M74"/>
    </sheetView>
  </sheetViews>
  <sheetFormatPr defaultColWidth="9.7109375" defaultRowHeight="15" x14ac:dyDescent="0.25"/>
  <cols>
    <col min="1" max="1" width="8.42578125" style="1" customWidth="1"/>
    <col min="2" max="2" width="9.7109375" style="1"/>
    <col min="3" max="3" width="41.28515625" style="1" customWidth="1"/>
    <col min="4" max="4" width="44.5703125" style="1" customWidth="1"/>
    <col min="5" max="5" width="22.42578125" style="1" customWidth="1"/>
    <col min="6" max="6" width="14.42578125" style="1" customWidth="1"/>
    <col min="7" max="7" width="11.42578125" style="1" customWidth="1"/>
    <col min="8" max="8" width="10.85546875" style="1" customWidth="1"/>
    <col min="9" max="9" width="13.85546875" style="1" customWidth="1"/>
    <col min="10" max="10" width="14.42578125" style="1" customWidth="1"/>
    <col min="11" max="11" width="20" style="1" customWidth="1"/>
    <col min="12" max="12" width="22.42578125" style="1" customWidth="1"/>
    <col min="13" max="16384" width="9.7109375" style="1"/>
  </cols>
  <sheetData>
    <row r="1" spans="1:13" s="65" customFormat="1" ht="50.25" customHeight="1" x14ac:dyDescent="0.3">
      <c r="A1" s="6"/>
      <c r="B1" s="6"/>
      <c r="C1" s="6"/>
      <c r="D1" s="6"/>
      <c r="E1" s="6"/>
      <c r="F1" s="7"/>
      <c r="G1" s="40" t="s">
        <v>418</v>
      </c>
      <c r="H1" s="40"/>
      <c r="I1" s="40"/>
      <c r="J1" s="40"/>
      <c r="K1" s="40"/>
      <c r="L1" s="40"/>
      <c r="M1" s="40"/>
    </row>
    <row r="2" spans="1:13" s="65" customFormat="1" ht="27.75" customHeight="1" x14ac:dyDescent="0.3">
      <c r="A2" s="6"/>
      <c r="B2" s="39" t="s">
        <v>302</v>
      </c>
      <c r="C2" s="39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65" customFormat="1" ht="29.25" customHeight="1" x14ac:dyDescent="0.3">
      <c r="A3" s="6"/>
      <c r="B3" s="39" t="s">
        <v>302</v>
      </c>
      <c r="C3" s="39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65" customFormat="1" ht="36.75" customHeight="1" x14ac:dyDescent="0.3">
      <c r="A4" s="6"/>
      <c r="B4" s="39" t="s">
        <v>302</v>
      </c>
      <c r="C4" s="39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66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67" customFormat="1" ht="51" x14ac:dyDescent="0.25">
      <c r="A11" s="35">
        <v>1</v>
      </c>
      <c r="B11" s="35" t="s">
        <v>42</v>
      </c>
      <c r="C11" s="35" t="s">
        <v>419</v>
      </c>
      <c r="D11" s="35" t="s">
        <v>451</v>
      </c>
      <c r="E11" s="35" t="s">
        <v>23</v>
      </c>
      <c r="F11" s="35" t="s">
        <v>45</v>
      </c>
      <c r="G11" s="35">
        <v>24</v>
      </c>
      <c r="H11" s="36">
        <v>800</v>
      </c>
      <c r="I11" s="36">
        <v>19200</v>
      </c>
      <c r="J11" s="35" t="s">
        <v>109</v>
      </c>
      <c r="K11" s="35" t="s">
        <v>350</v>
      </c>
      <c r="L11" s="35" t="s">
        <v>32</v>
      </c>
      <c r="M11" s="35"/>
    </row>
    <row r="12" spans="1:13" s="67" customFormat="1" ht="51" x14ac:dyDescent="0.25">
      <c r="A12" s="35">
        <v>2</v>
      </c>
      <c r="B12" s="35" t="s">
        <v>42</v>
      </c>
      <c r="C12" s="35" t="s">
        <v>419</v>
      </c>
      <c r="D12" s="35" t="s">
        <v>452</v>
      </c>
      <c r="E12" s="35" t="s">
        <v>23</v>
      </c>
      <c r="F12" s="35" t="s">
        <v>45</v>
      </c>
      <c r="G12" s="35">
        <v>17</v>
      </c>
      <c r="H12" s="36">
        <v>800</v>
      </c>
      <c r="I12" s="36">
        <v>13600</v>
      </c>
      <c r="J12" s="35" t="s">
        <v>109</v>
      </c>
      <c r="K12" s="35" t="s">
        <v>350</v>
      </c>
      <c r="L12" s="35" t="s">
        <v>32</v>
      </c>
      <c r="M12" s="35"/>
    </row>
    <row r="13" spans="1:13" s="67" customFormat="1" ht="51" x14ac:dyDescent="0.25">
      <c r="A13" s="35">
        <v>3</v>
      </c>
      <c r="B13" s="35" t="s">
        <v>42</v>
      </c>
      <c r="C13" s="35" t="s">
        <v>420</v>
      </c>
      <c r="D13" s="35" t="s">
        <v>453</v>
      </c>
      <c r="E13" s="35" t="s">
        <v>23</v>
      </c>
      <c r="F13" s="35" t="s">
        <v>45</v>
      </c>
      <c r="G13" s="35">
        <v>12</v>
      </c>
      <c r="H13" s="36">
        <v>250</v>
      </c>
      <c r="I13" s="36">
        <v>3000</v>
      </c>
      <c r="J13" s="35" t="s">
        <v>109</v>
      </c>
      <c r="K13" s="35" t="s">
        <v>350</v>
      </c>
      <c r="L13" s="35" t="s">
        <v>32</v>
      </c>
      <c r="M13" s="35"/>
    </row>
    <row r="14" spans="1:13" s="67" customFormat="1" ht="51" x14ac:dyDescent="0.25">
      <c r="A14" s="35">
        <v>4</v>
      </c>
      <c r="B14" s="35" t="s">
        <v>42</v>
      </c>
      <c r="C14" s="35" t="s">
        <v>420</v>
      </c>
      <c r="D14" s="35" t="s">
        <v>454</v>
      </c>
      <c r="E14" s="35" t="s">
        <v>23</v>
      </c>
      <c r="F14" s="35" t="s">
        <v>45</v>
      </c>
      <c r="G14" s="35">
        <v>12</v>
      </c>
      <c r="H14" s="36">
        <v>250</v>
      </c>
      <c r="I14" s="36">
        <v>3000</v>
      </c>
      <c r="J14" s="35" t="s">
        <v>109</v>
      </c>
      <c r="K14" s="35" t="s">
        <v>350</v>
      </c>
      <c r="L14" s="35" t="s">
        <v>32</v>
      </c>
      <c r="M14" s="35"/>
    </row>
    <row r="15" spans="1:13" s="67" customFormat="1" ht="51" customHeight="1" x14ac:dyDescent="0.25">
      <c r="A15" s="35">
        <v>5</v>
      </c>
      <c r="B15" s="35" t="s">
        <v>42</v>
      </c>
      <c r="C15" s="35" t="s">
        <v>421</v>
      </c>
      <c r="D15" s="35" t="s">
        <v>455</v>
      </c>
      <c r="E15" s="35" t="s">
        <v>23</v>
      </c>
      <c r="F15" s="35" t="s">
        <v>45</v>
      </c>
      <c r="G15" s="35">
        <v>6</v>
      </c>
      <c r="H15" s="36">
        <v>250</v>
      </c>
      <c r="I15" s="36">
        <v>1500</v>
      </c>
      <c r="J15" s="35" t="s">
        <v>109</v>
      </c>
      <c r="K15" s="35" t="s">
        <v>350</v>
      </c>
      <c r="L15" s="35" t="s">
        <v>32</v>
      </c>
      <c r="M15" s="35"/>
    </row>
    <row r="16" spans="1:13" s="67" customFormat="1" ht="51" customHeight="1" x14ac:dyDescent="0.25">
      <c r="A16" s="35">
        <v>6</v>
      </c>
      <c r="B16" s="35" t="s">
        <v>42</v>
      </c>
      <c r="C16" s="35" t="s">
        <v>422</v>
      </c>
      <c r="D16" s="35" t="s">
        <v>455</v>
      </c>
      <c r="E16" s="35" t="s">
        <v>23</v>
      </c>
      <c r="F16" s="35" t="s">
        <v>45</v>
      </c>
      <c r="G16" s="35">
        <v>14</v>
      </c>
      <c r="H16" s="36">
        <v>200</v>
      </c>
      <c r="I16" s="36">
        <v>2800</v>
      </c>
      <c r="J16" s="35" t="s">
        <v>109</v>
      </c>
      <c r="K16" s="35" t="s">
        <v>350</v>
      </c>
      <c r="L16" s="35" t="s">
        <v>32</v>
      </c>
      <c r="M16" s="35"/>
    </row>
    <row r="17" spans="1:13" s="67" customFormat="1" ht="51" customHeight="1" x14ac:dyDescent="0.25">
      <c r="A17" s="35">
        <v>7</v>
      </c>
      <c r="B17" s="35" t="s">
        <v>42</v>
      </c>
      <c r="C17" s="35" t="s">
        <v>420</v>
      </c>
      <c r="D17" s="35" t="s">
        <v>456</v>
      </c>
      <c r="E17" s="35" t="s">
        <v>23</v>
      </c>
      <c r="F17" s="35" t="s">
        <v>45</v>
      </c>
      <c r="G17" s="35">
        <v>4</v>
      </c>
      <c r="H17" s="36">
        <v>250</v>
      </c>
      <c r="I17" s="36">
        <v>1000</v>
      </c>
      <c r="J17" s="35" t="s">
        <v>109</v>
      </c>
      <c r="K17" s="35" t="s">
        <v>350</v>
      </c>
      <c r="L17" s="35" t="s">
        <v>32</v>
      </c>
      <c r="M17" s="35"/>
    </row>
    <row r="18" spans="1:13" s="67" customFormat="1" ht="51" customHeight="1" x14ac:dyDescent="0.25">
      <c r="A18" s="35">
        <v>8</v>
      </c>
      <c r="B18" s="35" t="s">
        <v>42</v>
      </c>
      <c r="C18" s="35" t="s">
        <v>420</v>
      </c>
      <c r="D18" s="35" t="s">
        <v>457</v>
      </c>
      <c r="E18" s="35" t="s">
        <v>23</v>
      </c>
      <c r="F18" s="35" t="s">
        <v>45</v>
      </c>
      <c r="G18" s="35">
        <v>14</v>
      </c>
      <c r="H18" s="36">
        <v>250</v>
      </c>
      <c r="I18" s="36">
        <v>3500</v>
      </c>
      <c r="J18" s="35" t="s">
        <v>109</v>
      </c>
      <c r="K18" s="35" t="s">
        <v>350</v>
      </c>
      <c r="L18" s="35" t="s">
        <v>32</v>
      </c>
      <c r="M18" s="35"/>
    </row>
    <row r="19" spans="1:13" s="67" customFormat="1" ht="51" x14ac:dyDescent="0.25">
      <c r="A19" s="35">
        <v>9</v>
      </c>
      <c r="B19" s="35" t="s">
        <v>42</v>
      </c>
      <c r="C19" s="35" t="s">
        <v>421</v>
      </c>
      <c r="D19" s="35" t="s">
        <v>458</v>
      </c>
      <c r="E19" s="35" t="s">
        <v>23</v>
      </c>
      <c r="F19" s="35" t="s">
        <v>45</v>
      </c>
      <c r="G19" s="35">
        <v>12</v>
      </c>
      <c r="H19" s="36">
        <v>200</v>
      </c>
      <c r="I19" s="36">
        <v>2400</v>
      </c>
      <c r="J19" s="35" t="s">
        <v>109</v>
      </c>
      <c r="K19" s="35" t="s">
        <v>350</v>
      </c>
      <c r="L19" s="35" t="s">
        <v>32</v>
      </c>
      <c r="M19" s="35"/>
    </row>
    <row r="20" spans="1:13" s="67" customFormat="1" ht="51" x14ac:dyDescent="0.25">
      <c r="A20" s="35">
        <v>10</v>
      </c>
      <c r="B20" s="35" t="s">
        <v>42</v>
      </c>
      <c r="C20" s="35" t="s">
        <v>422</v>
      </c>
      <c r="D20" s="35" t="s">
        <v>458</v>
      </c>
      <c r="E20" s="35" t="s">
        <v>23</v>
      </c>
      <c r="F20" s="35" t="s">
        <v>45</v>
      </c>
      <c r="G20" s="35">
        <v>6</v>
      </c>
      <c r="H20" s="36">
        <v>250</v>
      </c>
      <c r="I20" s="36">
        <v>1500</v>
      </c>
      <c r="J20" s="35" t="s">
        <v>109</v>
      </c>
      <c r="K20" s="35" t="s">
        <v>350</v>
      </c>
      <c r="L20" s="35" t="s">
        <v>32</v>
      </c>
      <c r="M20" s="35"/>
    </row>
    <row r="21" spans="1:13" s="67" customFormat="1" ht="51" x14ac:dyDescent="0.25">
      <c r="A21" s="35">
        <v>11</v>
      </c>
      <c r="B21" s="35" t="s">
        <v>42</v>
      </c>
      <c r="C21" s="35" t="s">
        <v>423</v>
      </c>
      <c r="D21" s="35"/>
      <c r="E21" s="35" t="s">
        <v>23</v>
      </c>
      <c r="F21" s="35" t="s">
        <v>45</v>
      </c>
      <c r="G21" s="35">
        <v>12</v>
      </c>
      <c r="H21" s="36">
        <v>900</v>
      </c>
      <c r="I21" s="36">
        <v>10800</v>
      </c>
      <c r="J21" s="35" t="s">
        <v>109</v>
      </c>
      <c r="K21" s="35" t="s">
        <v>350</v>
      </c>
      <c r="L21" s="35" t="s">
        <v>32</v>
      </c>
      <c r="M21" s="35"/>
    </row>
    <row r="22" spans="1:13" s="67" customFormat="1" ht="51" x14ac:dyDescent="0.25">
      <c r="A22" s="35">
        <v>12</v>
      </c>
      <c r="B22" s="35" t="s">
        <v>42</v>
      </c>
      <c r="C22" s="35" t="s">
        <v>424</v>
      </c>
      <c r="D22" s="35" t="s">
        <v>459</v>
      </c>
      <c r="E22" s="35" t="s">
        <v>23</v>
      </c>
      <c r="F22" s="35" t="s">
        <v>45</v>
      </c>
      <c r="G22" s="35">
        <v>4</v>
      </c>
      <c r="H22" s="36">
        <v>5000</v>
      </c>
      <c r="I22" s="36">
        <v>20000</v>
      </c>
      <c r="J22" s="35" t="s">
        <v>109</v>
      </c>
      <c r="K22" s="35" t="s">
        <v>350</v>
      </c>
      <c r="L22" s="35" t="s">
        <v>32</v>
      </c>
      <c r="M22" s="35"/>
    </row>
    <row r="23" spans="1:13" s="67" customFormat="1" ht="51" customHeight="1" x14ac:dyDescent="0.25">
      <c r="A23" s="35">
        <v>13</v>
      </c>
      <c r="B23" s="35" t="s">
        <v>42</v>
      </c>
      <c r="C23" s="35" t="s">
        <v>425</v>
      </c>
      <c r="D23" s="35" t="s">
        <v>460</v>
      </c>
      <c r="E23" s="35" t="s">
        <v>23</v>
      </c>
      <c r="F23" s="35" t="s">
        <v>45</v>
      </c>
      <c r="G23" s="35">
        <v>6</v>
      </c>
      <c r="H23" s="36">
        <v>850</v>
      </c>
      <c r="I23" s="36">
        <v>5100</v>
      </c>
      <c r="J23" s="35" t="s">
        <v>109</v>
      </c>
      <c r="K23" s="35" t="s">
        <v>350</v>
      </c>
      <c r="L23" s="35" t="s">
        <v>32</v>
      </c>
      <c r="M23" s="35"/>
    </row>
    <row r="24" spans="1:13" s="67" customFormat="1" ht="51" customHeight="1" x14ac:dyDescent="0.25">
      <c r="A24" s="35">
        <v>14</v>
      </c>
      <c r="B24" s="35" t="s">
        <v>42</v>
      </c>
      <c r="C24" s="35" t="s">
        <v>426</v>
      </c>
      <c r="D24" s="35" t="s">
        <v>461</v>
      </c>
      <c r="E24" s="35" t="s">
        <v>23</v>
      </c>
      <c r="F24" s="35" t="s">
        <v>45</v>
      </c>
      <c r="G24" s="35">
        <v>1</v>
      </c>
      <c r="H24" s="36">
        <v>20000</v>
      </c>
      <c r="I24" s="36">
        <v>20000</v>
      </c>
      <c r="J24" s="35" t="s">
        <v>109</v>
      </c>
      <c r="K24" s="35" t="s">
        <v>350</v>
      </c>
      <c r="L24" s="35" t="s">
        <v>32</v>
      </c>
      <c r="M24" s="35"/>
    </row>
    <row r="25" spans="1:13" s="67" customFormat="1" ht="51" customHeight="1" x14ac:dyDescent="0.25">
      <c r="A25" s="35">
        <v>15</v>
      </c>
      <c r="B25" s="35" t="s">
        <v>42</v>
      </c>
      <c r="C25" s="35" t="s">
        <v>427</v>
      </c>
      <c r="D25" s="35" t="s">
        <v>462</v>
      </c>
      <c r="E25" s="35" t="s">
        <v>23</v>
      </c>
      <c r="F25" s="35" t="s">
        <v>45</v>
      </c>
      <c r="G25" s="35">
        <v>10</v>
      </c>
      <c r="H25" s="36">
        <v>900</v>
      </c>
      <c r="I25" s="36">
        <v>9000</v>
      </c>
      <c r="J25" s="35" t="s">
        <v>109</v>
      </c>
      <c r="K25" s="35" t="s">
        <v>350</v>
      </c>
      <c r="L25" s="35" t="s">
        <v>32</v>
      </c>
      <c r="M25" s="35"/>
    </row>
    <row r="26" spans="1:13" s="67" customFormat="1" ht="51" customHeight="1" x14ac:dyDescent="0.25">
      <c r="A26" s="35">
        <v>16</v>
      </c>
      <c r="B26" s="35" t="s">
        <v>42</v>
      </c>
      <c r="C26" s="35" t="s">
        <v>428</v>
      </c>
      <c r="D26" s="35" t="s">
        <v>463</v>
      </c>
      <c r="E26" s="35" t="s">
        <v>23</v>
      </c>
      <c r="F26" s="35" t="s">
        <v>45</v>
      </c>
      <c r="G26" s="35">
        <v>1</v>
      </c>
      <c r="H26" s="36">
        <v>28000</v>
      </c>
      <c r="I26" s="36">
        <v>28000</v>
      </c>
      <c r="J26" s="35" t="s">
        <v>109</v>
      </c>
      <c r="K26" s="35" t="s">
        <v>350</v>
      </c>
      <c r="L26" s="35" t="s">
        <v>32</v>
      </c>
      <c r="M26" s="35"/>
    </row>
    <row r="27" spans="1:13" s="67" customFormat="1" ht="51" x14ac:dyDescent="0.25">
      <c r="A27" s="35">
        <v>17</v>
      </c>
      <c r="B27" s="35" t="s">
        <v>42</v>
      </c>
      <c r="C27" s="35" t="s">
        <v>429</v>
      </c>
      <c r="D27" s="35" t="s">
        <v>464</v>
      </c>
      <c r="E27" s="35" t="s">
        <v>23</v>
      </c>
      <c r="F27" s="35" t="s">
        <v>45</v>
      </c>
      <c r="G27" s="35">
        <v>1</v>
      </c>
      <c r="H27" s="36">
        <v>37000</v>
      </c>
      <c r="I27" s="36">
        <v>37000</v>
      </c>
      <c r="J27" s="35" t="s">
        <v>109</v>
      </c>
      <c r="K27" s="35" t="s">
        <v>350</v>
      </c>
      <c r="L27" s="35" t="s">
        <v>32</v>
      </c>
      <c r="M27" s="35"/>
    </row>
    <row r="28" spans="1:13" s="67" customFormat="1" ht="51" x14ac:dyDescent="0.25">
      <c r="A28" s="35">
        <v>18</v>
      </c>
      <c r="B28" s="35" t="s">
        <v>42</v>
      </c>
      <c r="C28" s="35" t="s">
        <v>430</v>
      </c>
      <c r="D28" s="35" t="s">
        <v>465</v>
      </c>
      <c r="E28" s="35" t="s">
        <v>23</v>
      </c>
      <c r="F28" s="35" t="s">
        <v>176</v>
      </c>
      <c r="G28" s="35">
        <v>2</v>
      </c>
      <c r="H28" s="36">
        <v>1000</v>
      </c>
      <c r="I28" s="36">
        <v>2000</v>
      </c>
      <c r="J28" s="35" t="s">
        <v>109</v>
      </c>
      <c r="K28" s="35" t="s">
        <v>350</v>
      </c>
      <c r="L28" s="35" t="s">
        <v>32</v>
      </c>
      <c r="M28" s="35"/>
    </row>
    <row r="29" spans="1:13" s="67" customFormat="1" ht="51" x14ac:dyDescent="0.25">
      <c r="A29" s="35">
        <v>19</v>
      </c>
      <c r="B29" s="35" t="s">
        <v>42</v>
      </c>
      <c r="C29" s="35" t="s">
        <v>431</v>
      </c>
      <c r="D29" s="35" t="s">
        <v>466</v>
      </c>
      <c r="E29" s="35" t="s">
        <v>23</v>
      </c>
      <c r="F29" s="35" t="s">
        <v>45</v>
      </c>
      <c r="G29" s="35">
        <v>6</v>
      </c>
      <c r="H29" s="36">
        <v>800</v>
      </c>
      <c r="I29" s="36">
        <v>4800</v>
      </c>
      <c r="J29" s="35" t="s">
        <v>109</v>
      </c>
      <c r="K29" s="35" t="s">
        <v>350</v>
      </c>
      <c r="L29" s="35" t="s">
        <v>32</v>
      </c>
      <c r="M29" s="35"/>
    </row>
    <row r="30" spans="1:13" s="67" customFormat="1" ht="51" x14ac:dyDescent="0.25">
      <c r="A30" s="35">
        <v>20</v>
      </c>
      <c r="B30" s="35" t="s">
        <v>42</v>
      </c>
      <c r="C30" s="35" t="s">
        <v>432</v>
      </c>
      <c r="D30" s="35" t="s">
        <v>467</v>
      </c>
      <c r="E30" s="35" t="s">
        <v>23</v>
      </c>
      <c r="F30" s="35" t="s">
        <v>45</v>
      </c>
      <c r="G30" s="35">
        <v>1</v>
      </c>
      <c r="H30" s="36">
        <v>18000</v>
      </c>
      <c r="I30" s="36">
        <v>18000</v>
      </c>
      <c r="J30" s="35" t="s">
        <v>109</v>
      </c>
      <c r="K30" s="35" t="s">
        <v>350</v>
      </c>
      <c r="L30" s="35" t="s">
        <v>32</v>
      </c>
      <c r="M30" s="35"/>
    </row>
    <row r="31" spans="1:13" s="67" customFormat="1" ht="51" customHeight="1" x14ac:dyDescent="0.25">
      <c r="A31" s="35">
        <v>21</v>
      </c>
      <c r="B31" s="35" t="s">
        <v>42</v>
      </c>
      <c r="C31" s="35" t="s">
        <v>420</v>
      </c>
      <c r="D31" s="35" t="s">
        <v>468</v>
      </c>
      <c r="E31" s="35" t="s">
        <v>23</v>
      </c>
      <c r="F31" s="35" t="s">
        <v>45</v>
      </c>
      <c r="G31" s="35">
        <v>15</v>
      </c>
      <c r="H31" s="36">
        <v>800</v>
      </c>
      <c r="I31" s="36">
        <v>12000</v>
      </c>
      <c r="J31" s="35" t="s">
        <v>109</v>
      </c>
      <c r="K31" s="35" t="s">
        <v>350</v>
      </c>
      <c r="L31" s="35" t="s">
        <v>32</v>
      </c>
      <c r="M31" s="35"/>
    </row>
    <row r="32" spans="1:13" s="67" customFormat="1" ht="51" customHeight="1" x14ac:dyDescent="0.25">
      <c r="A32" s="35">
        <v>22</v>
      </c>
      <c r="B32" s="35" t="s">
        <v>42</v>
      </c>
      <c r="C32" s="35" t="s">
        <v>433</v>
      </c>
      <c r="D32" s="35" t="s">
        <v>469</v>
      </c>
      <c r="E32" s="35" t="s">
        <v>23</v>
      </c>
      <c r="F32" s="35" t="s">
        <v>45</v>
      </c>
      <c r="G32" s="35">
        <v>2</v>
      </c>
      <c r="H32" s="36">
        <v>2800</v>
      </c>
      <c r="I32" s="36">
        <v>5600</v>
      </c>
      <c r="J32" s="35" t="s">
        <v>109</v>
      </c>
      <c r="K32" s="35" t="s">
        <v>350</v>
      </c>
      <c r="L32" s="35" t="s">
        <v>32</v>
      </c>
      <c r="M32" s="35"/>
    </row>
    <row r="33" spans="1:13" s="67" customFormat="1" ht="51" customHeight="1" x14ac:dyDescent="0.25">
      <c r="A33" s="35">
        <v>23</v>
      </c>
      <c r="B33" s="35" t="s">
        <v>42</v>
      </c>
      <c r="C33" s="35" t="s">
        <v>434</v>
      </c>
      <c r="D33" s="35"/>
      <c r="E33" s="35" t="s">
        <v>23</v>
      </c>
      <c r="F33" s="35" t="s">
        <v>45</v>
      </c>
      <c r="G33" s="35">
        <v>1</v>
      </c>
      <c r="H33" s="36">
        <v>7800</v>
      </c>
      <c r="I33" s="36">
        <v>7800</v>
      </c>
      <c r="J33" s="35" t="s">
        <v>109</v>
      </c>
      <c r="K33" s="35" t="s">
        <v>350</v>
      </c>
      <c r="L33" s="35" t="s">
        <v>32</v>
      </c>
      <c r="M33" s="35"/>
    </row>
    <row r="34" spans="1:13" s="67" customFormat="1" ht="51" customHeight="1" x14ac:dyDescent="0.25">
      <c r="A34" s="35">
        <v>24</v>
      </c>
      <c r="B34" s="35" t="s">
        <v>42</v>
      </c>
      <c r="C34" s="35" t="s">
        <v>435</v>
      </c>
      <c r="D34" s="35" t="s">
        <v>470</v>
      </c>
      <c r="E34" s="35" t="s">
        <v>23</v>
      </c>
      <c r="F34" s="35" t="s">
        <v>176</v>
      </c>
      <c r="G34" s="35">
        <v>2</v>
      </c>
      <c r="H34" s="36">
        <v>1800</v>
      </c>
      <c r="I34" s="36">
        <v>3600</v>
      </c>
      <c r="J34" s="35" t="s">
        <v>109</v>
      </c>
      <c r="K34" s="35" t="s">
        <v>350</v>
      </c>
      <c r="L34" s="35" t="s">
        <v>32</v>
      </c>
      <c r="M34" s="35"/>
    </row>
    <row r="35" spans="1:13" s="67" customFormat="1" ht="51" x14ac:dyDescent="0.25">
      <c r="A35" s="35">
        <v>25</v>
      </c>
      <c r="B35" s="35" t="s">
        <v>42</v>
      </c>
      <c r="C35" s="35" t="s">
        <v>436</v>
      </c>
      <c r="D35" s="35" t="s">
        <v>471</v>
      </c>
      <c r="E35" s="35" t="s">
        <v>23</v>
      </c>
      <c r="F35" s="35" t="s">
        <v>45</v>
      </c>
      <c r="G35" s="35">
        <v>1</v>
      </c>
      <c r="H35" s="36">
        <v>24000</v>
      </c>
      <c r="I35" s="36">
        <v>24000</v>
      </c>
      <c r="J35" s="35" t="s">
        <v>109</v>
      </c>
      <c r="K35" s="35" t="s">
        <v>350</v>
      </c>
      <c r="L35" s="35" t="s">
        <v>32</v>
      </c>
      <c r="M35" s="35"/>
    </row>
    <row r="36" spans="1:13" s="67" customFormat="1" ht="51" x14ac:dyDescent="0.25">
      <c r="A36" s="35">
        <v>26</v>
      </c>
      <c r="B36" s="35" t="s">
        <v>42</v>
      </c>
      <c r="C36" s="35" t="s">
        <v>437</v>
      </c>
      <c r="D36" s="35" t="s">
        <v>472</v>
      </c>
      <c r="E36" s="35" t="s">
        <v>23</v>
      </c>
      <c r="F36" s="35" t="s">
        <v>45</v>
      </c>
      <c r="G36" s="35">
        <v>1</v>
      </c>
      <c r="H36" s="36">
        <v>26000</v>
      </c>
      <c r="I36" s="36">
        <v>26000</v>
      </c>
      <c r="J36" s="35" t="s">
        <v>109</v>
      </c>
      <c r="K36" s="35" t="s">
        <v>350</v>
      </c>
      <c r="L36" s="35" t="s">
        <v>32</v>
      </c>
      <c r="M36" s="35"/>
    </row>
    <row r="37" spans="1:13" s="67" customFormat="1" ht="51" x14ac:dyDescent="0.25">
      <c r="A37" s="35">
        <v>27</v>
      </c>
      <c r="B37" s="35" t="s">
        <v>42</v>
      </c>
      <c r="C37" s="35" t="s">
        <v>438</v>
      </c>
      <c r="D37" s="35" t="s">
        <v>473</v>
      </c>
      <c r="E37" s="35" t="s">
        <v>23</v>
      </c>
      <c r="F37" s="35" t="s">
        <v>214</v>
      </c>
      <c r="G37" s="35">
        <v>3</v>
      </c>
      <c r="H37" s="36">
        <v>900</v>
      </c>
      <c r="I37" s="36">
        <v>2700</v>
      </c>
      <c r="J37" s="35" t="s">
        <v>109</v>
      </c>
      <c r="K37" s="35" t="s">
        <v>350</v>
      </c>
      <c r="L37" s="35" t="s">
        <v>32</v>
      </c>
      <c r="M37" s="35"/>
    </row>
    <row r="38" spans="1:13" s="67" customFormat="1" ht="51" x14ac:dyDescent="0.25">
      <c r="A38" s="35">
        <v>28</v>
      </c>
      <c r="B38" s="35" t="s">
        <v>42</v>
      </c>
      <c r="C38" s="35" t="s">
        <v>439</v>
      </c>
      <c r="D38" s="35" t="s">
        <v>474</v>
      </c>
      <c r="E38" s="35" t="s">
        <v>23</v>
      </c>
      <c r="F38" s="35" t="s">
        <v>45</v>
      </c>
      <c r="G38" s="35">
        <v>1</v>
      </c>
      <c r="H38" s="36">
        <v>3500</v>
      </c>
      <c r="I38" s="36">
        <v>3500</v>
      </c>
      <c r="J38" s="35" t="s">
        <v>109</v>
      </c>
      <c r="K38" s="35" t="s">
        <v>350</v>
      </c>
      <c r="L38" s="35" t="s">
        <v>32</v>
      </c>
      <c r="M38" s="35"/>
    </row>
    <row r="39" spans="1:13" s="67" customFormat="1" ht="51" customHeight="1" x14ac:dyDescent="0.25">
      <c r="A39" s="35">
        <v>29</v>
      </c>
      <c r="B39" s="35" t="s">
        <v>8</v>
      </c>
      <c r="C39" s="35" t="s">
        <v>86</v>
      </c>
      <c r="D39" s="35"/>
      <c r="E39" s="35" t="s">
        <v>23</v>
      </c>
      <c r="F39" s="35" t="s">
        <v>13</v>
      </c>
      <c r="G39" s="35">
        <v>1</v>
      </c>
      <c r="H39" s="36">
        <v>1000000</v>
      </c>
      <c r="I39" s="36">
        <v>1000000</v>
      </c>
      <c r="J39" s="35" t="s">
        <v>109</v>
      </c>
      <c r="K39" s="35" t="s">
        <v>62</v>
      </c>
      <c r="L39" s="35" t="s">
        <v>32</v>
      </c>
      <c r="M39" s="35"/>
    </row>
    <row r="40" spans="1:13" s="67" customFormat="1" ht="51" customHeight="1" x14ac:dyDescent="0.25">
      <c r="A40" s="35">
        <v>30</v>
      </c>
      <c r="B40" s="35" t="s">
        <v>42</v>
      </c>
      <c r="C40" s="35" t="s">
        <v>190</v>
      </c>
      <c r="D40" s="35" t="s">
        <v>191</v>
      </c>
      <c r="E40" s="35" t="s">
        <v>192</v>
      </c>
      <c r="F40" s="35" t="s">
        <v>193</v>
      </c>
      <c r="G40" s="35">
        <v>26</v>
      </c>
      <c r="H40" s="36">
        <v>103000</v>
      </c>
      <c r="I40" s="36">
        <v>2678000</v>
      </c>
      <c r="J40" s="35" t="s">
        <v>103</v>
      </c>
      <c r="K40" s="35" t="s">
        <v>194</v>
      </c>
      <c r="L40" s="35" t="s">
        <v>32</v>
      </c>
      <c r="M40" s="35">
        <v>30</v>
      </c>
    </row>
    <row r="41" spans="1:13" s="67" customFormat="1" ht="51" customHeight="1" x14ac:dyDescent="0.25">
      <c r="A41" s="35">
        <v>31</v>
      </c>
      <c r="B41" s="35" t="s">
        <v>42</v>
      </c>
      <c r="C41" s="35" t="s">
        <v>190</v>
      </c>
      <c r="D41" s="35" t="s">
        <v>195</v>
      </c>
      <c r="E41" s="35" t="s">
        <v>192</v>
      </c>
      <c r="F41" s="35" t="s">
        <v>193</v>
      </c>
      <c r="G41" s="35">
        <v>162</v>
      </c>
      <c r="H41" s="36">
        <v>10900</v>
      </c>
      <c r="I41" s="36">
        <v>1765800</v>
      </c>
      <c r="J41" s="35" t="s">
        <v>103</v>
      </c>
      <c r="K41" s="35" t="s">
        <v>194</v>
      </c>
      <c r="L41" s="35" t="s">
        <v>32</v>
      </c>
      <c r="M41" s="35">
        <v>30</v>
      </c>
    </row>
    <row r="42" spans="1:13" s="67" customFormat="1" ht="51" customHeight="1" x14ac:dyDescent="0.25">
      <c r="A42" s="35">
        <v>32</v>
      </c>
      <c r="B42" s="35" t="s">
        <v>42</v>
      </c>
      <c r="C42" s="35" t="s">
        <v>440</v>
      </c>
      <c r="D42" s="35" t="s">
        <v>475</v>
      </c>
      <c r="E42" s="35" t="s">
        <v>23</v>
      </c>
      <c r="F42" s="35" t="s">
        <v>45</v>
      </c>
      <c r="G42" s="35">
        <v>11</v>
      </c>
      <c r="H42" s="36">
        <v>2390</v>
      </c>
      <c r="I42" s="36">
        <v>26290</v>
      </c>
      <c r="J42" s="35" t="s">
        <v>109</v>
      </c>
      <c r="K42" s="35" t="s">
        <v>350</v>
      </c>
      <c r="L42" s="35" t="s">
        <v>32</v>
      </c>
      <c r="M42" s="35"/>
    </row>
    <row r="43" spans="1:13" s="67" customFormat="1" ht="51" x14ac:dyDescent="0.25">
      <c r="A43" s="35">
        <v>33</v>
      </c>
      <c r="B43" s="35" t="s">
        <v>42</v>
      </c>
      <c r="C43" s="35" t="s">
        <v>145</v>
      </c>
      <c r="D43" s="35" t="s">
        <v>146</v>
      </c>
      <c r="E43" s="35" t="s">
        <v>23</v>
      </c>
      <c r="F43" s="35" t="s">
        <v>45</v>
      </c>
      <c r="G43" s="35">
        <v>10</v>
      </c>
      <c r="H43" s="36">
        <v>1100</v>
      </c>
      <c r="I43" s="36">
        <v>11000</v>
      </c>
      <c r="J43" s="35" t="s">
        <v>109</v>
      </c>
      <c r="K43" s="35" t="s">
        <v>350</v>
      </c>
      <c r="L43" s="35" t="s">
        <v>32</v>
      </c>
      <c r="M43" s="35"/>
    </row>
    <row r="44" spans="1:13" s="67" customFormat="1" ht="51" x14ac:dyDescent="0.25">
      <c r="A44" s="35">
        <v>34</v>
      </c>
      <c r="B44" s="35" t="s">
        <v>42</v>
      </c>
      <c r="C44" s="35" t="s">
        <v>380</v>
      </c>
      <c r="D44" s="35" t="s">
        <v>476</v>
      </c>
      <c r="E44" s="35" t="s">
        <v>23</v>
      </c>
      <c r="F44" s="35" t="s">
        <v>45</v>
      </c>
      <c r="G44" s="35">
        <v>4</v>
      </c>
      <c r="H44" s="36">
        <v>4838</v>
      </c>
      <c r="I44" s="36">
        <v>19352</v>
      </c>
      <c r="J44" s="35" t="s">
        <v>109</v>
      </c>
      <c r="K44" s="35" t="s">
        <v>350</v>
      </c>
      <c r="L44" s="35" t="s">
        <v>32</v>
      </c>
      <c r="M44" s="35"/>
    </row>
    <row r="45" spans="1:13" s="67" customFormat="1" ht="51" x14ac:dyDescent="0.25">
      <c r="A45" s="35">
        <v>35</v>
      </c>
      <c r="B45" s="35" t="s">
        <v>42</v>
      </c>
      <c r="C45" s="35" t="s">
        <v>441</v>
      </c>
      <c r="D45" s="35" t="s">
        <v>477</v>
      </c>
      <c r="E45" s="35" t="s">
        <v>23</v>
      </c>
      <c r="F45" s="35" t="s">
        <v>214</v>
      </c>
      <c r="G45" s="35">
        <v>2</v>
      </c>
      <c r="H45" s="36">
        <v>4651</v>
      </c>
      <c r="I45" s="36">
        <v>9302</v>
      </c>
      <c r="J45" s="35" t="s">
        <v>109</v>
      </c>
      <c r="K45" s="35" t="s">
        <v>350</v>
      </c>
      <c r="L45" s="35" t="s">
        <v>32</v>
      </c>
      <c r="M45" s="35"/>
    </row>
    <row r="46" spans="1:13" s="67" customFormat="1" ht="51" x14ac:dyDescent="0.25">
      <c r="A46" s="35">
        <v>36</v>
      </c>
      <c r="B46" s="35" t="s">
        <v>42</v>
      </c>
      <c r="C46" s="35" t="s">
        <v>442</v>
      </c>
      <c r="D46" s="35" t="s">
        <v>478</v>
      </c>
      <c r="E46" s="35" t="s">
        <v>23</v>
      </c>
      <c r="F46" s="35" t="s">
        <v>45</v>
      </c>
      <c r="G46" s="35">
        <v>4</v>
      </c>
      <c r="H46" s="36">
        <v>48000</v>
      </c>
      <c r="I46" s="36">
        <v>192000</v>
      </c>
      <c r="J46" s="35" t="s">
        <v>109</v>
      </c>
      <c r="K46" s="35" t="s">
        <v>350</v>
      </c>
      <c r="L46" s="35" t="s">
        <v>32</v>
      </c>
      <c r="M46" s="35"/>
    </row>
    <row r="47" spans="1:13" s="67" customFormat="1" ht="51" customHeight="1" x14ac:dyDescent="0.25">
      <c r="A47" s="35">
        <v>37</v>
      </c>
      <c r="B47" s="35" t="s">
        <v>42</v>
      </c>
      <c r="C47" s="35" t="s">
        <v>380</v>
      </c>
      <c r="D47" s="35" t="s">
        <v>479</v>
      </c>
      <c r="E47" s="35" t="s">
        <v>23</v>
      </c>
      <c r="F47" s="35" t="s">
        <v>45</v>
      </c>
      <c r="G47" s="35">
        <v>4</v>
      </c>
      <c r="H47" s="36">
        <v>924</v>
      </c>
      <c r="I47" s="36">
        <v>3696</v>
      </c>
      <c r="J47" s="35" t="s">
        <v>109</v>
      </c>
      <c r="K47" s="35" t="s">
        <v>350</v>
      </c>
      <c r="L47" s="35" t="s">
        <v>32</v>
      </c>
      <c r="M47" s="35"/>
    </row>
    <row r="48" spans="1:13" s="67" customFormat="1" ht="51" customHeight="1" x14ac:dyDescent="0.25">
      <c r="A48" s="35">
        <v>38</v>
      </c>
      <c r="B48" s="35" t="s">
        <v>42</v>
      </c>
      <c r="C48" s="35" t="s">
        <v>380</v>
      </c>
      <c r="D48" s="35" t="s">
        <v>480</v>
      </c>
      <c r="E48" s="35" t="s">
        <v>23</v>
      </c>
      <c r="F48" s="35" t="s">
        <v>45</v>
      </c>
      <c r="G48" s="35">
        <v>2</v>
      </c>
      <c r="H48" s="36">
        <v>533</v>
      </c>
      <c r="I48" s="36">
        <v>1066</v>
      </c>
      <c r="J48" s="35" t="s">
        <v>109</v>
      </c>
      <c r="K48" s="35" t="s">
        <v>350</v>
      </c>
      <c r="L48" s="35" t="s">
        <v>32</v>
      </c>
      <c r="M48" s="35"/>
    </row>
    <row r="49" spans="1:13" s="67" customFormat="1" ht="51" customHeight="1" x14ac:dyDescent="0.25">
      <c r="A49" s="35">
        <v>39</v>
      </c>
      <c r="B49" s="35" t="s">
        <v>42</v>
      </c>
      <c r="C49" s="35" t="s">
        <v>443</v>
      </c>
      <c r="D49" s="35" t="s">
        <v>481</v>
      </c>
      <c r="E49" s="35" t="s">
        <v>23</v>
      </c>
      <c r="F49" s="35" t="s">
        <v>45</v>
      </c>
      <c r="G49" s="35">
        <v>5</v>
      </c>
      <c r="H49" s="36">
        <v>1352</v>
      </c>
      <c r="I49" s="36">
        <v>6760</v>
      </c>
      <c r="J49" s="35" t="s">
        <v>109</v>
      </c>
      <c r="K49" s="35" t="s">
        <v>350</v>
      </c>
      <c r="L49" s="35" t="s">
        <v>32</v>
      </c>
      <c r="M49" s="35"/>
    </row>
    <row r="50" spans="1:13" s="67" customFormat="1" ht="51" customHeight="1" x14ac:dyDescent="0.25">
      <c r="A50" s="35">
        <v>40</v>
      </c>
      <c r="B50" s="35" t="s">
        <v>42</v>
      </c>
      <c r="C50" s="35" t="s">
        <v>443</v>
      </c>
      <c r="D50" s="35" t="s">
        <v>482</v>
      </c>
      <c r="E50" s="35" t="s">
        <v>23</v>
      </c>
      <c r="F50" s="35" t="s">
        <v>45</v>
      </c>
      <c r="G50" s="35">
        <v>5</v>
      </c>
      <c r="H50" s="36">
        <v>800</v>
      </c>
      <c r="I50" s="36">
        <v>4000</v>
      </c>
      <c r="J50" s="35" t="s">
        <v>109</v>
      </c>
      <c r="K50" s="35" t="s">
        <v>350</v>
      </c>
      <c r="L50" s="35" t="s">
        <v>32</v>
      </c>
      <c r="M50" s="35"/>
    </row>
    <row r="51" spans="1:13" s="67" customFormat="1" ht="51" x14ac:dyDescent="0.25">
      <c r="A51" s="35">
        <v>41</v>
      </c>
      <c r="B51" s="35" t="s">
        <v>42</v>
      </c>
      <c r="C51" s="35" t="s">
        <v>443</v>
      </c>
      <c r="D51" s="35" t="s">
        <v>483</v>
      </c>
      <c r="E51" s="35" t="s">
        <v>23</v>
      </c>
      <c r="F51" s="35" t="s">
        <v>45</v>
      </c>
      <c r="G51" s="35">
        <v>5</v>
      </c>
      <c r="H51" s="36">
        <v>1390</v>
      </c>
      <c r="I51" s="36">
        <v>6950</v>
      </c>
      <c r="J51" s="35" t="s">
        <v>109</v>
      </c>
      <c r="K51" s="35" t="s">
        <v>350</v>
      </c>
      <c r="L51" s="35" t="s">
        <v>32</v>
      </c>
      <c r="M51" s="35"/>
    </row>
    <row r="52" spans="1:13" s="67" customFormat="1" ht="51" x14ac:dyDescent="0.25">
      <c r="A52" s="35">
        <v>42</v>
      </c>
      <c r="B52" s="35" t="s">
        <v>42</v>
      </c>
      <c r="C52" s="35" t="s">
        <v>443</v>
      </c>
      <c r="D52" s="35" t="s">
        <v>484</v>
      </c>
      <c r="E52" s="35" t="s">
        <v>23</v>
      </c>
      <c r="F52" s="35" t="s">
        <v>45</v>
      </c>
      <c r="G52" s="35">
        <v>6</v>
      </c>
      <c r="H52" s="36">
        <v>8000</v>
      </c>
      <c r="I52" s="36">
        <v>48000</v>
      </c>
      <c r="J52" s="35" t="s">
        <v>109</v>
      </c>
      <c r="K52" s="35" t="s">
        <v>350</v>
      </c>
      <c r="L52" s="35" t="s">
        <v>32</v>
      </c>
      <c r="M52" s="35"/>
    </row>
    <row r="53" spans="1:13" s="67" customFormat="1" ht="51" x14ac:dyDescent="0.25">
      <c r="A53" s="35">
        <v>43</v>
      </c>
      <c r="B53" s="35" t="s">
        <v>42</v>
      </c>
      <c r="C53" s="35" t="s">
        <v>394</v>
      </c>
      <c r="D53" s="35" t="s">
        <v>485</v>
      </c>
      <c r="E53" s="35" t="s">
        <v>23</v>
      </c>
      <c r="F53" s="35" t="s">
        <v>149</v>
      </c>
      <c r="G53" s="35">
        <v>22</v>
      </c>
      <c r="H53" s="36">
        <v>4000</v>
      </c>
      <c r="I53" s="36">
        <v>88000</v>
      </c>
      <c r="J53" s="35" t="s">
        <v>109</v>
      </c>
      <c r="K53" s="35" t="s">
        <v>350</v>
      </c>
      <c r="L53" s="35" t="s">
        <v>32</v>
      </c>
      <c r="M53" s="35">
        <v>30</v>
      </c>
    </row>
    <row r="54" spans="1:13" s="67" customFormat="1" ht="51" x14ac:dyDescent="0.25">
      <c r="A54" s="35">
        <v>44</v>
      </c>
      <c r="B54" s="35" t="s">
        <v>42</v>
      </c>
      <c r="C54" s="35" t="s">
        <v>394</v>
      </c>
      <c r="D54" s="35" t="s">
        <v>486</v>
      </c>
      <c r="E54" s="35" t="s">
        <v>23</v>
      </c>
      <c r="F54" s="35" t="s">
        <v>149</v>
      </c>
      <c r="G54" s="35">
        <v>6</v>
      </c>
      <c r="H54" s="36">
        <v>3000</v>
      </c>
      <c r="I54" s="36">
        <v>18000</v>
      </c>
      <c r="J54" s="35" t="s">
        <v>109</v>
      </c>
      <c r="K54" s="35" t="s">
        <v>350</v>
      </c>
      <c r="L54" s="35" t="s">
        <v>32</v>
      </c>
      <c r="M54" s="35">
        <v>30</v>
      </c>
    </row>
    <row r="55" spans="1:13" s="67" customFormat="1" ht="51" customHeight="1" x14ac:dyDescent="0.25">
      <c r="A55" s="35">
        <v>45</v>
      </c>
      <c r="B55" s="35" t="s">
        <v>42</v>
      </c>
      <c r="C55" s="35" t="s">
        <v>394</v>
      </c>
      <c r="D55" s="35" t="s">
        <v>487</v>
      </c>
      <c r="E55" s="35" t="s">
        <v>23</v>
      </c>
      <c r="F55" s="35" t="s">
        <v>149</v>
      </c>
      <c r="G55" s="35">
        <v>15</v>
      </c>
      <c r="H55" s="36">
        <v>2800</v>
      </c>
      <c r="I55" s="36">
        <v>42000</v>
      </c>
      <c r="J55" s="35" t="s">
        <v>109</v>
      </c>
      <c r="K55" s="35" t="s">
        <v>350</v>
      </c>
      <c r="L55" s="35" t="s">
        <v>32</v>
      </c>
      <c r="M55" s="35">
        <v>30</v>
      </c>
    </row>
    <row r="56" spans="1:13" s="67" customFormat="1" ht="51" customHeight="1" x14ac:dyDescent="0.25">
      <c r="A56" s="35">
        <v>46</v>
      </c>
      <c r="B56" s="35" t="s">
        <v>42</v>
      </c>
      <c r="C56" s="35" t="s">
        <v>394</v>
      </c>
      <c r="D56" s="35" t="s">
        <v>488</v>
      </c>
      <c r="E56" s="35" t="s">
        <v>23</v>
      </c>
      <c r="F56" s="35" t="s">
        <v>149</v>
      </c>
      <c r="G56" s="35">
        <v>30</v>
      </c>
      <c r="H56" s="36">
        <v>2500</v>
      </c>
      <c r="I56" s="36">
        <v>75000</v>
      </c>
      <c r="J56" s="35" t="s">
        <v>109</v>
      </c>
      <c r="K56" s="35" t="s">
        <v>350</v>
      </c>
      <c r="L56" s="35" t="s">
        <v>32</v>
      </c>
      <c r="M56" s="35">
        <v>30</v>
      </c>
    </row>
    <row r="57" spans="1:13" s="67" customFormat="1" ht="51" customHeight="1" x14ac:dyDescent="0.25">
      <c r="A57" s="35">
        <v>47</v>
      </c>
      <c r="B57" s="35" t="s">
        <v>42</v>
      </c>
      <c r="C57" s="35" t="s">
        <v>394</v>
      </c>
      <c r="D57" s="35" t="s">
        <v>489</v>
      </c>
      <c r="E57" s="35" t="s">
        <v>23</v>
      </c>
      <c r="F57" s="35" t="s">
        <v>149</v>
      </c>
      <c r="G57" s="35">
        <v>10</v>
      </c>
      <c r="H57" s="36">
        <v>1000</v>
      </c>
      <c r="I57" s="36">
        <v>10000</v>
      </c>
      <c r="J57" s="35" t="s">
        <v>109</v>
      </c>
      <c r="K57" s="35" t="s">
        <v>350</v>
      </c>
      <c r="L57" s="35" t="s">
        <v>32</v>
      </c>
      <c r="M57" s="35">
        <v>30</v>
      </c>
    </row>
    <row r="58" spans="1:13" s="67" customFormat="1" ht="51" customHeight="1" x14ac:dyDescent="0.25">
      <c r="A58" s="35">
        <v>48</v>
      </c>
      <c r="B58" s="35" t="s">
        <v>42</v>
      </c>
      <c r="C58" s="35" t="s">
        <v>394</v>
      </c>
      <c r="D58" s="35" t="s">
        <v>490</v>
      </c>
      <c r="E58" s="35" t="s">
        <v>23</v>
      </c>
      <c r="F58" s="35" t="s">
        <v>149</v>
      </c>
      <c r="G58" s="35">
        <v>2</v>
      </c>
      <c r="H58" s="36">
        <v>2500</v>
      </c>
      <c r="I58" s="36">
        <v>5000</v>
      </c>
      <c r="J58" s="35" t="s">
        <v>109</v>
      </c>
      <c r="K58" s="35" t="s">
        <v>350</v>
      </c>
      <c r="L58" s="35" t="s">
        <v>32</v>
      </c>
      <c r="M58" s="35">
        <v>30</v>
      </c>
    </row>
    <row r="59" spans="1:13" ht="51" x14ac:dyDescent="0.25">
      <c r="A59" s="64">
        <v>49</v>
      </c>
      <c r="B59" s="35" t="s">
        <v>42</v>
      </c>
      <c r="C59" s="35" t="s">
        <v>394</v>
      </c>
      <c r="D59" s="35" t="s">
        <v>491</v>
      </c>
      <c r="E59" s="35" t="s">
        <v>23</v>
      </c>
      <c r="F59" s="35" t="s">
        <v>149</v>
      </c>
      <c r="G59" s="35">
        <v>3</v>
      </c>
      <c r="H59" s="35">
        <v>3500</v>
      </c>
      <c r="I59" s="35">
        <v>10500</v>
      </c>
      <c r="J59" s="35" t="s">
        <v>109</v>
      </c>
      <c r="K59" s="35" t="s">
        <v>350</v>
      </c>
      <c r="L59" s="35" t="s">
        <v>32</v>
      </c>
      <c r="M59" s="35">
        <v>30</v>
      </c>
    </row>
    <row r="60" spans="1:13" ht="51" x14ac:dyDescent="0.25">
      <c r="A60" s="64">
        <v>50</v>
      </c>
      <c r="B60" s="35" t="s">
        <v>42</v>
      </c>
      <c r="C60" s="35" t="s">
        <v>394</v>
      </c>
      <c r="D60" s="35" t="s">
        <v>492</v>
      </c>
      <c r="E60" s="35" t="s">
        <v>23</v>
      </c>
      <c r="F60" s="35" t="s">
        <v>149</v>
      </c>
      <c r="G60" s="35">
        <v>15</v>
      </c>
      <c r="H60" s="35">
        <v>3500</v>
      </c>
      <c r="I60" s="35">
        <v>52500</v>
      </c>
      <c r="J60" s="35" t="s">
        <v>109</v>
      </c>
      <c r="K60" s="35" t="s">
        <v>350</v>
      </c>
      <c r="L60" s="35" t="s">
        <v>32</v>
      </c>
      <c r="M60" s="35">
        <v>30</v>
      </c>
    </row>
    <row r="61" spans="1:13" ht="51" x14ac:dyDescent="0.25">
      <c r="A61" s="64">
        <v>51</v>
      </c>
      <c r="B61" s="35" t="s">
        <v>42</v>
      </c>
      <c r="C61" s="35" t="s">
        <v>394</v>
      </c>
      <c r="D61" s="35" t="s">
        <v>493</v>
      </c>
      <c r="E61" s="35" t="s">
        <v>23</v>
      </c>
      <c r="F61" s="35" t="s">
        <v>149</v>
      </c>
      <c r="G61" s="35">
        <v>5</v>
      </c>
      <c r="H61" s="35">
        <v>3500</v>
      </c>
      <c r="I61" s="35">
        <v>17500</v>
      </c>
      <c r="J61" s="35" t="s">
        <v>109</v>
      </c>
      <c r="K61" s="35" t="s">
        <v>350</v>
      </c>
      <c r="L61" s="35" t="s">
        <v>32</v>
      </c>
      <c r="M61" s="35">
        <v>30</v>
      </c>
    </row>
    <row r="62" spans="1:13" ht="51" x14ac:dyDescent="0.25">
      <c r="A62" s="64">
        <v>52</v>
      </c>
      <c r="B62" s="35" t="s">
        <v>42</v>
      </c>
      <c r="C62" s="35" t="s">
        <v>444</v>
      </c>
      <c r="D62" s="35" t="s">
        <v>494</v>
      </c>
      <c r="E62" s="35" t="s">
        <v>23</v>
      </c>
      <c r="F62" s="35" t="s">
        <v>45</v>
      </c>
      <c r="G62" s="35">
        <v>10</v>
      </c>
      <c r="H62" s="35">
        <v>100</v>
      </c>
      <c r="I62" s="35">
        <v>1000</v>
      </c>
      <c r="J62" s="35" t="s">
        <v>109</v>
      </c>
      <c r="K62" s="35" t="s">
        <v>350</v>
      </c>
      <c r="L62" s="35" t="s">
        <v>32</v>
      </c>
      <c r="M62" s="35"/>
    </row>
    <row r="63" spans="1:13" ht="51" x14ac:dyDescent="0.25">
      <c r="A63" s="64">
        <v>53</v>
      </c>
      <c r="B63" s="35" t="s">
        <v>42</v>
      </c>
      <c r="C63" s="35" t="s">
        <v>444</v>
      </c>
      <c r="D63" s="35" t="s">
        <v>495</v>
      </c>
      <c r="E63" s="35" t="s">
        <v>23</v>
      </c>
      <c r="F63" s="35" t="s">
        <v>45</v>
      </c>
      <c r="G63" s="35">
        <v>22</v>
      </c>
      <c r="H63" s="35">
        <v>100</v>
      </c>
      <c r="I63" s="35">
        <v>2200</v>
      </c>
      <c r="J63" s="35" t="s">
        <v>109</v>
      </c>
      <c r="K63" s="35" t="s">
        <v>350</v>
      </c>
      <c r="L63" s="35" t="s">
        <v>32</v>
      </c>
      <c r="M63" s="35"/>
    </row>
    <row r="64" spans="1:13" ht="51" x14ac:dyDescent="0.25">
      <c r="A64" s="64">
        <v>54</v>
      </c>
      <c r="B64" s="35" t="s">
        <v>42</v>
      </c>
      <c r="C64" s="35" t="s">
        <v>394</v>
      </c>
      <c r="D64" s="35" t="s">
        <v>496</v>
      </c>
      <c r="E64" s="35" t="s">
        <v>23</v>
      </c>
      <c r="F64" s="35" t="s">
        <v>149</v>
      </c>
      <c r="G64" s="35">
        <v>20</v>
      </c>
      <c r="H64" s="35">
        <v>4000</v>
      </c>
      <c r="I64" s="35">
        <v>80000</v>
      </c>
      <c r="J64" s="35" t="s">
        <v>109</v>
      </c>
      <c r="K64" s="35" t="s">
        <v>350</v>
      </c>
      <c r="L64" s="35" t="s">
        <v>32</v>
      </c>
      <c r="M64" s="35">
        <v>30</v>
      </c>
    </row>
    <row r="65" spans="1:13" ht="51" x14ac:dyDescent="0.25">
      <c r="A65" s="64">
        <v>55</v>
      </c>
      <c r="B65" s="35" t="s">
        <v>42</v>
      </c>
      <c r="C65" s="35" t="s">
        <v>445</v>
      </c>
      <c r="D65" s="35" t="s">
        <v>497</v>
      </c>
      <c r="E65" s="35" t="s">
        <v>23</v>
      </c>
      <c r="F65" s="35" t="s">
        <v>507</v>
      </c>
      <c r="G65" s="35">
        <v>8</v>
      </c>
      <c r="H65" s="35">
        <v>200</v>
      </c>
      <c r="I65" s="35">
        <v>1600</v>
      </c>
      <c r="J65" s="35" t="s">
        <v>109</v>
      </c>
      <c r="K65" s="35" t="s">
        <v>350</v>
      </c>
      <c r="L65" s="35" t="s">
        <v>32</v>
      </c>
      <c r="M65" s="35">
        <v>30</v>
      </c>
    </row>
    <row r="66" spans="1:13" ht="51" x14ac:dyDescent="0.25">
      <c r="A66" s="64">
        <v>56</v>
      </c>
      <c r="B66" s="35" t="s">
        <v>42</v>
      </c>
      <c r="C66" s="35" t="s">
        <v>445</v>
      </c>
      <c r="D66" s="35" t="s">
        <v>498</v>
      </c>
      <c r="E66" s="35" t="s">
        <v>23</v>
      </c>
      <c r="F66" s="35" t="s">
        <v>507</v>
      </c>
      <c r="G66" s="35">
        <v>8</v>
      </c>
      <c r="H66" s="35">
        <v>200</v>
      </c>
      <c r="I66" s="35">
        <v>1600</v>
      </c>
      <c r="J66" s="35" t="s">
        <v>109</v>
      </c>
      <c r="K66" s="35" t="s">
        <v>350</v>
      </c>
      <c r="L66" s="35" t="s">
        <v>32</v>
      </c>
      <c r="M66" s="35">
        <v>30</v>
      </c>
    </row>
    <row r="67" spans="1:13" ht="51" x14ac:dyDescent="0.25">
      <c r="A67" s="64">
        <v>57</v>
      </c>
      <c r="B67" s="35" t="s">
        <v>42</v>
      </c>
      <c r="C67" s="35" t="s">
        <v>446</v>
      </c>
      <c r="D67" s="35" t="s">
        <v>499</v>
      </c>
      <c r="E67" s="35" t="s">
        <v>23</v>
      </c>
      <c r="F67" s="35" t="s">
        <v>214</v>
      </c>
      <c r="G67" s="35">
        <v>2</v>
      </c>
      <c r="H67" s="35">
        <v>3250</v>
      </c>
      <c r="I67" s="35">
        <v>6500</v>
      </c>
      <c r="J67" s="35" t="s">
        <v>109</v>
      </c>
      <c r="K67" s="35" t="s">
        <v>350</v>
      </c>
      <c r="L67" s="35" t="s">
        <v>32</v>
      </c>
      <c r="M67" s="35"/>
    </row>
    <row r="68" spans="1:13" ht="51" x14ac:dyDescent="0.25">
      <c r="A68" s="64">
        <v>58</v>
      </c>
      <c r="B68" s="35" t="s">
        <v>42</v>
      </c>
      <c r="C68" s="35" t="s">
        <v>209</v>
      </c>
      <c r="D68" s="35" t="s">
        <v>500</v>
      </c>
      <c r="E68" s="35" t="s">
        <v>23</v>
      </c>
      <c r="F68" s="35" t="s">
        <v>149</v>
      </c>
      <c r="G68" s="35">
        <v>30</v>
      </c>
      <c r="H68" s="35">
        <v>350</v>
      </c>
      <c r="I68" s="35">
        <v>10500</v>
      </c>
      <c r="J68" s="35" t="s">
        <v>109</v>
      </c>
      <c r="K68" s="35" t="s">
        <v>350</v>
      </c>
      <c r="L68" s="35" t="s">
        <v>32</v>
      </c>
      <c r="M68" s="35">
        <v>30</v>
      </c>
    </row>
    <row r="69" spans="1:13" ht="51" x14ac:dyDescent="0.25">
      <c r="A69" s="64">
        <v>59</v>
      </c>
      <c r="B69" s="35" t="s">
        <v>42</v>
      </c>
      <c r="C69" s="35" t="s">
        <v>447</v>
      </c>
      <c r="D69" s="35" t="s">
        <v>501</v>
      </c>
      <c r="E69" s="35" t="s">
        <v>23</v>
      </c>
      <c r="F69" s="35" t="s">
        <v>45</v>
      </c>
      <c r="G69" s="35">
        <v>1</v>
      </c>
      <c r="H69" s="35">
        <v>20000</v>
      </c>
      <c r="I69" s="35">
        <v>20000</v>
      </c>
      <c r="J69" s="35" t="s">
        <v>109</v>
      </c>
      <c r="K69" s="35" t="s">
        <v>350</v>
      </c>
      <c r="L69" s="35" t="s">
        <v>32</v>
      </c>
      <c r="M69" s="35">
        <v>30</v>
      </c>
    </row>
    <row r="70" spans="1:13" ht="51" x14ac:dyDescent="0.25">
      <c r="A70" s="64">
        <v>60</v>
      </c>
      <c r="B70" s="35" t="s">
        <v>42</v>
      </c>
      <c r="C70" s="35" t="s">
        <v>448</v>
      </c>
      <c r="D70" s="35" t="s">
        <v>502</v>
      </c>
      <c r="E70" s="35" t="s">
        <v>23</v>
      </c>
      <c r="F70" s="35" t="s">
        <v>131</v>
      </c>
      <c r="G70" s="35">
        <v>1</v>
      </c>
      <c r="H70" s="35">
        <v>3500</v>
      </c>
      <c r="I70" s="35">
        <v>3500</v>
      </c>
      <c r="J70" s="35" t="s">
        <v>109</v>
      </c>
      <c r="K70" s="35" t="s">
        <v>350</v>
      </c>
      <c r="L70" s="35" t="s">
        <v>32</v>
      </c>
      <c r="M70" s="35">
        <v>30</v>
      </c>
    </row>
    <row r="71" spans="1:13" ht="51" x14ac:dyDescent="0.25">
      <c r="A71" s="64">
        <v>61</v>
      </c>
      <c r="B71" s="35" t="s">
        <v>42</v>
      </c>
      <c r="C71" s="35" t="s">
        <v>449</v>
      </c>
      <c r="D71" s="35" t="s">
        <v>503</v>
      </c>
      <c r="E71" s="35" t="s">
        <v>23</v>
      </c>
      <c r="F71" s="35" t="s">
        <v>45</v>
      </c>
      <c r="G71" s="35">
        <v>5</v>
      </c>
      <c r="H71" s="35">
        <v>4990</v>
      </c>
      <c r="I71" s="35">
        <v>24950</v>
      </c>
      <c r="J71" s="35" t="s">
        <v>109</v>
      </c>
      <c r="K71" s="35" t="s">
        <v>350</v>
      </c>
      <c r="L71" s="35" t="s">
        <v>32</v>
      </c>
      <c r="M71" s="35">
        <v>30</v>
      </c>
    </row>
    <row r="72" spans="1:13" ht="51" x14ac:dyDescent="0.25">
      <c r="A72" s="64">
        <v>62</v>
      </c>
      <c r="B72" s="35" t="s">
        <v>42</v>
      </c>
      <c r="C72" s="35" t="s">
        <v>450</v>
      </c>
      <c r="D72" s="35" t="s">
        <v>504</v>
      </c>
      <c r="E72" s="35" t="s">
        <v>23</v>
      </c>
      <c r="F72" s="35" t="s">
        <v>45</v>
      </c>
      <c r="G72" s="35">
        <v>22</v>
      </c>
      <c r="H72" s="35">
        <v>500</v>
      </c>
      <c r="I72" s="35">
        <v>11000</v>
      </c>
      <c r="J72" s="35" t="s">
        <v>109</v>
      </c>
      <c r="K72" s="35" t="s">
        <v>350</v>
      </c>
      <c r="L72" s="35" t="s">
        <v>32</v>
      </c>
      <c r="M72" s="35"/>
    </row>
    <row r="73" spans="1:13" ht="51" x14ac:dyDescent="0.25">
      <c r="A73" s="64">
        <v>63</v>
      </c>
      <c r="B73" s="35" t="s">
        <v>42</v>
      </c>
      <c r="C73" s="35" t="s">
        <v>394</v>
      </c>
      <c r="D73" s="35" t="s">
        <v>505</v>
      </c>
      <c r="E73" s="35" t="s">
        <v>23</v>
      </c>
      <c r="F73" s="35" t="s">
        <v>149</v>
      </c>
      <c r="G73" s="35">
        <v>20</v>
      </c>
      <c r="H73" s="35">
        <v>1000</v>
      </c>
      <c r="I73" s="35">
        <v>20000</v>
      </c>
      <c r="J73" s="35" t="s">
        <v>109</v>
      </c>
      <c r="K73" s="35" t="s">
        <v>350</v>
      </c>
      <c r="L73" s="35" t="s">
        <v>32</v>
      </c>
      <c r="M73" s="35">
        <v>30</v>
      </c>
    </row>
    <row r="74" spans="1:13" ht="51" x14ac:dyDescent="0.25">
      <c r="A74" s="64">
        <v>64</v>
      </c>
      <c r="B74" s="35" t="s">
        <v>42</v>
      </c>
      <c r="C74" s="35" t="s">
        <v>197</v>
      </c>
      <c r="D74" s="35" t="s">
        <v>506</v>
      </c>
      <c r="E74" s="35" t="s">
        <v>23</v>
      </c>
      <c r="F74" s="35" t="s">
        <v>45</v>
      </c>
      <c r="G74" s="35">
        <v>15</v>
      </c>
      <c r="H74" s="35">
        <v>5000</v>
      </c>
      <c r="I74" s="35">
        <v>75000</v>
      </c>
      <c r="J74" s="35" t="s">
        <v>109</v>
      </c>
      <c r="K74" s="35" t="s">
        <v>508</v>
      </c>
      <c r="L74" s="35" t="s">
        <v>32</v>
      </c>
      <c r="M74" s="35">
        <v>30</v>
      </c>
    </row>
    <row r="75" spans="1:13" ht="46.5" customHeight="1" x14ac:dyDescent="0.25"/>
    <row r="76" spans="1:13" ht="22.5" customHeight="1" x14ac:dyDescent="0.25">
      <c r="C76" s="38" t="s">
        <v>383</v>
      </c>
      <c r="D76" s="38"/>
      <c r="E76" s="38"/>
      <c r="F76" s="38"/>
      <c r="G76" s="38"/>
      <c r="H76" s="38"/>
      <c r="I76" s="38"/>
      <c r="J76" s="43" t="s">
        <v>384</v>
      </c>
      <c r="K76" s="43"/>
    </row>
    <row r="77" spans="1:13" ht="15" customHeight="1" x14ac:dyDescent="0.25"/>
    <row r="78" spans="1:13" ht="15" customHeight="1" x14ac:dyDescent="0.25"/>
    <row r="79" spans="1:13" ht="15" customHeight="1" x14ac:dyDescent="0.25"/>
    <row r="80" spans="1:13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</sheetData>
  <mergeCells count="6">
    <mergeCell ref="G1:M1"/>
    <mergeCell ref="G2:M2"/>
    <mergeCell ref="G3:M3"/>
    <mergeCell ref="G4:L4"/>
    <mergeCell ref="A7:M7"/>
    <mergeCell ref="J76:K76"/>
  </mergeCells>
  <pageMargins left="0.25" right="0.25" top="0.75" bottom="0.75" header="0.3" footer="0.3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8346-13EB-4A5B-840C-3C12E59F0073}">
  <sheetPr>
    <pageSetUpPr fitToPage="1"/>
  </sheetPr>
  <dimension ref="A1:N135"/>
  <sheetViews>
    <sheetView workbookViewId="0">
      <selection activeCell="G2" sqref="G2:M2"/>
    </sheetView>
  </sheetViews>
  <sheetFormatPr defaultColWidth="9.7109375" defaultRowHeight="15" x14ac:dyDescent="0.25"/>
  <cols>
    <col min="1" max="1" width="8.42578125" style="1" customWidth="1"/>
    <col min="2" max="2" width="9.7109375" style="1"/>
    <col min="3" max="3" width="41.28515625" style="1" customWidth="1"/>
    <col min="4" max="4" width="44.5703125" style="1" customWidth="1"/>
    <col min="5" max="5" width="22.42578125" style="1" customWidth="1"/>
    <col min="6" max="6" width="14.42578125" style="1" customWidth="1"/>
    <col min="7" max="7" width="11.42578125" style="1" customWidth="1"/>
    <col min="8" max="8" width="11.5703125" style="1" customWidth="1"/>
    <col min="9" max="9" width="13.85546875" style="1" customWidth="1"/>
    <col min="10" max="10" width="14.42578125" style="1" customWidth="1"/>
    <col min="11" max="11" width="20" style="1" customWidth="1"/>
    <col min="12" max="12" width="22.42578125" style="1" customWidth="1"/>
    <col min="13" max="16384" width="9.7109375" style="1"/>
  </cols>
  <sheetData>
    <row r="1" spans="1:14" s="65" customFormat="1" ht="50.25" customHeight="1" x14ac:dyDescent="0.3">
      <c r="A1" s="6"/>
      <c r="B1" s="6"/>
      <c r="C1" s="6"/>
      <c r="D1" s="6"/>
      <c r="E1" s="6"/>
      <c r="F1" s="7"/>
      <c r="G1" s="40" t="s">
        <v>546</v>
      </c>
      <c r="H1" s="40"/>
      <c r="I1" s="40"/>
      <c r="J1" s="40"/>
      <c r="K1" s="40"/>
      <c r="L1" s="40"/>
      <c r="M1" s="40"/>
    </row>
    <row r="2" spans="1:14" s="65" customFormat="1" ht="27.75" customHeight="1" x14ac:dyDescent="0.3">
      <c r="A2" s="6"/>
      <c r="B2" s="39" t="s">
        <v>302</v>
      </c>
      <c r="C2" s="39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4" s="65" customFormat="1" ht="29.25" customHeight="1" x14ac:dyDescent="0.3">
      <c r="A3" s="6"/>
      <c r="B3" s="39" t="s">
        <v>302</v>
      </c>
      <c r="C3" s="39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4" s="65" customFormat="1" ht="36.75" customHeight="1" x14ac:dyDescent="0.3">
      <c r="A4" s="6"/>
      <c r="B4" s="39" t="s">
        <v>302</v>
      </c>
      <c r="C4" s="39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66"/>
    </row>
    <row r="5" spans="1:14" ht="15" customHeight="1" x14ac:dyDescent="0.25"/>
    <row r="6" spans="1:14" ht="37.5" customHeight="1" x14ac:dyDescent="0.25"/>
    <row r="7" spans="1:14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4" ht="15" customHeight="1" x14ac:dyDescent="0.25"/>
    <row r="9" spans="1:14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  <c r="N9" s="34" t="s">
        <v>545</v>
      </c>
    </row>
    <row r="10" spans="1:14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  <c r="N10" s="34">
        <v>15</v>
      </c>
    </row>
    <row r="11" spans="1:14" s="67" customFormat="1" ht="51" x14ac:dyDescent="0.25">
      <c r="A11" s="35">
        <v>1</v>
      </c>
      <c r="B11" s="35" t="s">
        <v>42</v>
      </c>
      <c r="C11" s="35" t="s">
        <v>509</v>
      </c>
      <c r="D11" s="35"/>
      <c r="E11" s="35" t="s">
        <v>346</v>
      </c>
      <c r="F11" s="35" t="s">
        <v>131</v>
      </c>
      <c r="G11" s="35">
        <v>1</v>
      </c>
      <c r="H11" s="36">
        <v>1400000</v>
      </c>
      <c r="I11" s="36">
        <v>1400000</v>
      </c>
      <c r="J11" s="35" t="s">
        <v>109</v>
      </c>
      <c r="K11" s="35" t="s">
        <v>47</v>
      </c>
      <c r="L11" s="35" t="s">
        <v>32</v>
      </c>
      <c r="M11" s="35"/>
      <c r="N11" s="35" t="s">
        <v>544</v>
      </c>
    </row>
    <row r="12" spans="1:14" s="67" customFormat="1" ht="51" x14ac:dyDescent="0.25">
      <c r="A12" s="35">
        <v>2</v>
      </c>
      <c r="B12" s="35" t="s">
        <v>42</v>
      </c>
      <c r="C12" s="35" t="s">
        <v>448</v>
      </c>
      <c r="D12" s="35" t="s">
        <v>510</v>
      </c>
      <c r="E12" s="35" t="s">
        <v>346</v>
      </c>
      <c r="F12" s="35" t="s">
        <v>131</v>
      </c>
      <c r="G12" s="35">
        <v>1</v>
      </c>
      <c r="H12" s="36">
        <v>23000</v>
      </c>
      <c r="I12" s="36">
        <v>23000</v>
      </c>
      <c r="J12" s="35" t="s">
        <v>109</v>
      </c>
      <c r="K12" s="35" t="s">
        <v>350</v>
      </c>
      <c r="L12" s="35" t="s">
        <v>32</v>
      </c>
      <c r="M12" s="35">
        <v>30</v>
      </c>
      <c r="N12" s="35" t="s">
        <v>544</v>
      </c>
    </row>
    <row r="13" spans="1:14" s="67" customFormat="1" ht="51" x14ac:dyDescent="0.25">
      <c r="A13" s="35">
        <v>3</v>
      </c>
      <c r="B13" s="35" t="s">
        <v>42</v>
      </c>
      <c r="C13" s="35" t="s">
        <v>448</v>
      </c>
      <c r="D13" s="35" t="s">
        <v>511</v>
      </c>
      <c r="E13" s="35" t="s">
        <v>346</v>
      </c>
      <c r="F13" s="35" t="s">
        <v>45</v>
      </c>
      <c r="G13" s="35">
        <v>1</v>
      </c>
      <c r="H13" s="36">
        <v>15500</v>
      </c>
      <c r="I13" s="36">
        <v>15500</v>
      </c>
      <c r="J13" s="35" t="s">
        <v>109</v>
      </c>
      <c r="K13" s="35" t="s">
        <v>350</v>
      </c>
      <c r="L13" s="35" t="s">
        <v>32</v>
      </c>
      <c r="M13" s="35">
        <v>30</v>
      </c>
      <c r="N13" s="35" t="s">
        <v>544</v>
      </c>
    </row>
    <row r="14" spans="1:14" s="67" customFormat="1" ht="51" x14ac:dyDescent="0.25">
      <c r="A14" s="35">
        <v>4</v>
      </c>
      <c r="B14" s="35" t="s">
        <v>42</v>
      </c>
      <c r="C14" s="35" t="s">
        <v>448</v>
      </c>
      <c r="D14" s="35" t="s">
        <v>512</v>
      </c>
      <c r="E14" s="35" t="s">
        <v>346</v>
      </c>
      <c r="F14" s="35" t="s">
        <v>131</v>
      </c>
      <c r="G14" s="35">
        <v>8</v>
      </c>
      <c r="H14" s="36">
        <v>16200</v>
      </c>
      <c r="I14" s="36">
        <v>129600</v>
      </c>
      <c r="J14" s="35" t="s">
        <v>109</v>
      </c>
      <c r="K14" s="35" t="s">
        <v>350</v>
      </c>
      <c r="L14" s="35" t="s">
        <v>32</v>
      </c>
      <c r="M14" s="35">
        <v>30</v>
      </c>
      <c r="N14" s="35" t="s">
        <v>544</v>
      </c>
    </row>
    <row r="15" spans="1:14" s="67" customFormat="1" ht="51" customHeight="1" x14ac:dyDescent="0.25">
      <c r="A15" s="35">
        <v>5</v>
      </c>
      <c r="B15" s="35" t="s">
        <v>42</v>
      </c>
      <c r="C15" s="35" t="s">
        <v>448</v>
      </c>
      <c r="D15" s="35" t="s">
        <v>513</v>
      </c>
      <c r="E15" s="35" t="s">
        <v>346</v>
      </c>
      <c r="F15" s="35" t="s">
        <v>131</v>
      </c>
      <c r="G15" s="35">
        <v>8</v>
      </c>
      <c r="H15" s="36">
        <v>16200</v>
      </c>
      <c r="I15" s="36">
        <v>129600</v>
      </c>
      <c r="J15" s="35" t="s">
        <v>109</v>
      </c>
      <c r="K15" s="35" t="s">
        <v>350</v>
      </c>
      <c r="L15" s="35" t="s">
        <v>32</v>
      </c>
      <c r="M15" s="35">
        <v>30</v>
      </c>
      <c r="N15" s="35" t="s">
        <v>544</v>
      </c>
    </row>
    <row r="16" spans="1:14" s="67" customFormat="1" ht="51" customHeight="1" x14ac:dyDescent="0.25">
      <c r="A16" s="35">
        <v>6</v>
      </c>
      <c r="B16" s="35" t="s">
        <v>42</v>
      </c>
      <c r="C16" s="35" t="s">
        <v>448</v>
      </c>
      <c r="D16" s="35" t="s">
        <v>514</v>
      </c>
      <c r="E16" s="35" t="s">
        <v>346</v>
      </c>
      <c r="F16" s="35" t="s">
        <v>45</v>
      </c>
      <c r="G16" s="35">
        <v>5</v>
      </c>
      <c r="H16" s="36">
        <v>17200</v>
      </c>
      <c r="I16" s="36">
        <v>86000</v>
      </c>
      <c r="J16" s="35" t="s">
        <v>109</v>
      </c>
      <c r="K16" s="35" t="s">
        <v>350</v>
      </c>
      <c r="L16" s="35" t="s">
        <v>32</v>
      </c>
      <c r="M16" s="35">
        <v>30</v>
      </c>
      <c r="N16" s="35" t="s">
        <v>544</v>
      </c>
    </row>
    <row r="17" spans="1:14" s="67" customFormat="1" ht="51" customHeight="1" x14ac:dyDescent="0.25">
      <c r="A17" s="35">
        <v>7</v>
      </c>
      <c r="B17" s="35" t="s">
        <v>42</v>
      </c>
      <c r="C17" s="35" t="s">
        <v>448</v>
      </c>
      <c r="D17" s="35" t="s">
        <v>515</v>
      </c>
      <c r="E17" s="35" t="s">
        <v>346</v>
      </c>
      <c r="F17" s="35" t="s">
        <v>45</v>
      </c>
      <c r="G17" s="35">
        <v>1</v>
      </c>
      <c r="H17" s="36">
        <v>32000</v>
      </c>
      <c r="I17" s="36">
        <v>32000</v>
      </c>
      <c r="J17" s="35" t="s">
        <v>109</v>
      </c>
      <c r="K17" s="35" t="s">
        <v>350</v>
      </c>
      <c r="L17" s="35" t="s">
        <v>32</v>
      </c>
      <c r="M17" s="35">
        <v>30</v>
      </c>
      <c r="N17" s="35" t="s">
        <v>544</v>
      </c>
    </row>
    <row r="18" spans="1:14" s="67" customFormat="1" ht="51" customHeight="1" x14ac:dyDescent="0.25">
      <c r="A18" s="35">
        <v>8</v>
      </c>
      <c r="B18" s="35" t="s">
        <v>42</v>
      </c>
      <c r="C18" s="35" t="s">
        <v>448</v>
      </c>
      <c r="D18" s="35" t="s">
        <v>516</v>
      </c>
      <c r="E18" s="35" t="s">
        <v>346</v>
      </c>
      <c r="F18" s="35" t="s">
        <v>131</v>
      </c>
      <c r="G18" s="35">
        <v>15</v>
      </c>
      <c r="H18" s="36">
        <v>14500</v>
      </c>
      <c r="I18" s="36">
        <v>217500</v>
      </c>
      <c r="J18" s="35" t="s">
        <v>109</v>
      </c>
      <c r="K18" s="35" t="s">
        <v>350</v>
      </c>
      <c r="L18" s="35" t="s">
        <v>32</v>
      </c>
      <c r="M18" s="35">
        <v>30</v>
      </c>
      <c r="N18" s="35" t="s">
        <v>544</v>
      </c>
    </row>
    <row r="19" spans="1:14" s="67" customFormat="1" ht="51" x14ac:dyDescent="0.25">
      <c r="A19" s="35">
        <v>9</v>
      </c>
      <c r="B19" s="35" t="s">
        <v>42</v>
      </c>
      <c r="C19" s="35" t="s">
        <v>517</v>
      </c>
      <c r="D19" s="35" t="s">
        <v>518</v>
      </c>
      <c r="E19" s="35" t="s">
        <v>346</v>
      </c>
      <c r="F19" s="35" t="s">
        <v>45</v>
      </c>
      <c r="G19" s="35">
        <v>26</v>
      </c>
      <c r="H19" s="36">
        <v>8500</v>
      </c>
      <c r="I19" s="36">
        <v>221000</v>
      </c>
      <c r="J19" s="35" t="s">
        <v>109</v>
      </c>
      <c r="K19" s="35" t="s">
        <v>350</v>
      </c>
      <c r="L19" s="35" t="s">
        <v>32</v>
      </c>
      <c r="M19" s="35">
        <v>30</v>
      </c>
      <c r="N19" s="35" t="s">
        <v>544</v>
      </c>
    </row>
    <row r="20" spans="1:14" s="67" customFormat="1" ht="51" x14ac:dyDescent="0.25">
      <c r="A20" s="35">
        <v>10</v>
      </c>
      <c r="B20" s="35" t="s">
        <v>42</v>
      </c>
      <c r="C20" s="35" t="s">
        <v>448</v>
      </c>
      <c r="D20" s="35" t="s">
        <v>519</v>
      </c>
      <c r="E20" s="35" t="s">
        <v>346</v>
      </c>
      <c r="F20" s="35" t="s">
        <v>45</v>
      </c>
      <c r="G20" s="35">
        <v>7</v>
      </c>
      <c r="H20" s="36">
        <v>9000</v>
      </c>
      <c r="I20" s="36">
        <v>63000</v>
      </c>
      <c r="J20" s="35" t="s">
        <v>109</v>
      </c>
      <c r="K20" s="35" t="s">
        <v>350</v>
      </c>
      <c r="L20" s="35" t="s">
        <v>32</v>
      </c>
      <c r="M20" s="35">
        <v>30</v>
      </c>
      <c r="N20" s="35" t="s">
        <v>544</v>
      </c>
    </row>
    <row r="21" spans="1:14" s="67" customFormat="1" ht="51" x14ac:dyDescent="0.25">
      <c r="A21" s="35">
        <v>11</v>
      </c>
      <c r="B21" s="35" t="s">
        <v>42</v>
      </c>
      <c r="C21" s="35" t="s">
        <v>448</v>
      </c>
      <c r="D21" s="35" t="s">
        <v>520</v>
      </c>
      <c r="E21" s="35" t="s">
        <v>346</v>
      </c>
      <c r="F21" s="35" t="s">
        <v>45</v>
      </c>
      <c r="G21" s="35">
        <v>4</v>
      </c>
      <c r="H21" s="36">
        <v>15000</v>
      </c>
      <c r="I21" s="36">
        <v>60000</v>
      </c>
      <c r="J21" s="35" t="s">
        <v>109</v>
      </c>
      <c r="K21" s="35" t="s">
        <v>350</v>
      </c>
      <c r="L21" s="35" t="s">
        <v>32</v>
      </c>
      <c r="M21" s="35">
        <v>30</v>
      </c>
      <c r="N21" s="35" t="s">
        <v>544</v>
      </c>
    </row>
    <row r="22" spans="1:14" s="67" customFormat="1" ht="51" x14ac:dyDescent="0.25">
      <c r="A22" s="35">
        <v>12</v>
      </c>
      <c r="B22" s="35" t="s">
        <v>42</v>
      </c>
      <c r="C22" s="35" t="s">
        <v>521</v>
      </c>
      <c r="D22" s="35" t="s">
        <v>522</v>
      </c>
      <c r="E22" s="35" t="s">
        <v>346</v>
      </c>
      <c r="F22" s="35" t="s">
        <v>45</v>
      </c>
      <c r="G22" s="35">
        <v>4</v>
      </c>
      <c r="H22" s="36">
        <v>10000</v>
      </c>
      <c r="I22" s="36">
        <v>40000</v>
      </c>
      <c r="J22" s="35" t="s">
        <v>109</v>
      </c>
      <c r="K22" s="35" t="s">
        <v>350</v>
      </c>
      <c r="L22" s="35" t="s">
        <v>32</v>
      </c>
      <c r="M22" s="35">
        <v>30</v>
      </c>
      <c r="N22" s="35" t="s">
        <v>544</v>
      </c>
    </row>
    <row r="23" spans="1:14" s="67" customFormat="1" ht="51" customHeight="1" x14ac:dyDescent="0.25">
      <c r="A23" s="35">
        <v>13</v>
      </c>
      <c r="B23" s="35" t="s">
        <v>42</v>
      </c>
      <c r="C23" s="35" t="s">
        <v>448</v>
      </c>
      <c r="D23" s="35" t="s">
        <v>523</v>
      </c>
      <c r="E23" s="35" t="s">
        <v>346</v>
      </c>
      <c r="F23" s="35" t="s">
        <v>45</v>
      </c>
      <c r="G23" s="35">
        <v>4</v>
      </c>
      <c r="H23" s="36">
        <v>15500</v>
      </c>
      <c r="I23" s="36">
        <v>62000</v>
      </c>
      <c r="J23" s="35" t="s">
        <v>109</v>
      </c>
      <c r="K23" s="35" t="s">
        <v>350</v>
      </c>
      <c r="L23" s="35" t="s">
        <v>32</v>
      </c>
      <c r="M23" s="35">
        <v>30</v>
      </c>
      <c r="N23" s="35" t="s">
        <v>544</v>
      </c>
    </row>
    <row r="24" spans="1:14" s="67" customFormat="1" ht="51" customHeight="1" x14ac:dyDescent="0.25">
      <c r="A24" s="35">
        <v>14</v>
      </c>
      <c r="B24" s="35" t="s">
        <v>42</v>
      </c>
      <c r="C24" s="35" t="s">
        <v>524</v>
      </c>
      <c r="D24" s="35" t="s">
        <v>525</v>
      </c>
      <c r="E24" s="35" t="s">
        <v>346</v>
      </c>
      <c r="F24" s="35" t="s">
        <v>45</v>
      </c>
      <c r="G24" s="35">
        <v>4</v>
      </c>
      <c r="H24" s="36">
        <v>15500</v>
      </c>
      <c r="I24" s="36">
        <v>62000</v>
      </c>
      <c r="J24" s="35" t="s">
        <v>543</v>
      </c>
      <c r="K24" s="35" t="s">
        <v>350</v>
      </c>
      <c r="L24" s="35" t="s">
        <v>32</v>
      </c>
      <c r="M24" s="35"/>
      <c r="N24" s="35"/>
    </row>
    <row r="25" spans="1:14" s="67" customFormat="1" ht="51" customHeight="1" x14ac:dyDescent="0.25">
      <c r="A25" s="35">
        <v>15</v>
      </c>
      <c r="B25" s="35" t="s">
        <v>42</v>
      </c>
      <c r="C25" s="35" t="s">
        <v>524</v>
      </c>
      <c r="D25" s="35" t="s">
        <v>526</v>
      </c>
      <c r="E25" s="35" t="s">
        <v>346</v>
      </c>
      <c r="F25" s="35" t="s">
        <v>45</v>
      </c>
      <c r="G25" s="35">
        <v>4</v>
      </c>
      <c r="H25" s="36">
        <v>10000</v>
      </c>
      <c r="I25" s="36">
        <v>40000</v>
      </c>
      <c r="J25" s="35" t="s">
        <v>543</v>
      </c>
      <c r="K25" s="35" t="s">
        <v>350</v>
      </c>
      <c r="L25" s="35" t="s">
        <v>32</v>
      </c>
      <c r="M25" s="35"/>
      <c r="N25" s="35"/>
    </row>
    <row r="26" spans="1:14" s="67" customFormat="1" ht="51" customHeight="1" x14ac:dyDescent="0.25">
      <c r="A26" s="35">
        <v>16</v>
      </c>
      <c r="B26" s="35" t="s">
        <v>42</v>
      </c>
      <c r="C26" s="35" t="s">
        <v>524</v>
      </c>
      <c r="D26" s="35" t="s">
        <v>527</v>
      </c>
      <c r="E26" s="35" t="s">
        <v>346</v>
      </c>
      <c r="F26" s="35" t="s">
        <v>45</v>
      </c>
      <c r="G26" s="35">
        <v>4</v>
      </c>
      <c r="H26" s="36">
        <v>15000</v>
      </c>
      <c r="I26" s="36">
        <v>60000</v>
      </c>
      <c r="J26" s="35" t="s">
        <v>543</v>
      </c>
      <c r="K26" s="35" t="s">
        <v>350</v>
      </c>
      <c r="L26" s="35" t="s">
        <v>32</v>
      </c>
      <c r="M26" s="35"/>
      <c r="N26" s="35"/>
    </row>
    <row r="27" spans="1:14" s="67" customFormat="1" ht="51" x14ac:dyDescent="0.25">
      <c r="A27" s="35">
        <v>17</v>
      </c>
      <c r="B27" s="35" t="s">
        <v>42</v>
      </c>
      <c r="C27" s="35" t="s">
        <v>524</v>
      </c>
      <c r="D27" s="35" t="s">
        <v>528</v>
      </c>
      <c r="E27" s="35" t="s">
        <v>346</v>
      </c>
      <c r="F27" s="35" t="s">
        <v>45</v>
      </c>
      <c r="G27" s="35">
        <v>7</v>
      </c>
      <c r="H27" s="36">
        <v>9000</v>
      </c>
      <c r="I27" s="36">
        <v>63000</v>
      </c>
      <c r="J27" s="35" t="s">
        <v>543</v>
      </c>
      <c r="K27" s="35" t="s">
        <v>350</v>
      </c>
      <c r="L27" s="35" t="s">
        <v>32</v>
      </c>
      <c r="M27" s="35"/>
      <c r="N27" s="35"/>
    </row>
    <row r="28" spans="1:14" s="67" customFormat="1" ht="51" x14ac:dyDescent="0.25">
      <c r="A28" s="35">
        <v>18</v>
      </c>
      <c r="B28" s="35" t="s">
        <v>42</v>
      </c>
      <c r="C28" s="35" t="s">
        <v>524</v>
      </c>
      <c r="D28" s="35" t="s">
        <v>529</v>
      </c>
      <c r="E28" s="35" t="s">
        <v>346</v>
      </c>
      <c r="F28" s="35" t="s">
        <v>45</v>
      </c>
      <c r="G28" s="35">
        <v>26</v>
      </c>
      <c r="H28" s="36">
        <v>8500</v>
      </c>
      <c r="I28" s="36">
        <v>221000</v>
      </c>
      <c r="J28" s="35" t="s">
        <v>543</v>
      </c>
      <c r="K28" s="35" t="s">
        <v>350</v>
      </c>
      <c r="L28" s="35" t="s">
        <v>32</v>
      </c>
      <c r="M28" s="35"/>
      <c r="N28" s="35"/>
    </row>
    <row r="29" spans="1:14" s="67" customFormat="1" ht="51" x14ac:dyDescent="0.25">
      <c r="A29" s="35">
        <v>19</v>
      </c>
      <c r="B29" s="35" t="s">
        <v>42</v>
      </c>
      <c r="C29" s="35" t="s">
        <v>524</v>
      </c>
      <c r="D29" s="35" t="s">
        <v>530</v>
      </c>
      <c r="E29" s="35" t="s">
        <v>346</v>
      </c>
      <c r="F29" s="35" t="s">
        <v>131</v>
      </c>
      <c r="G29" s="35">
        <v>15</v>
      </c>
      <c r="H29" s="36">
        <v>14500</v>
      </c>
      <c r="I29" s="36">
        <v>217500</v>
      </c>
      <c r="J29" s="35" t="s">
        <v>543</v>
      </c>
      <c r="K29" s="35" t="s">
        <v>350</v>
      </c>
      <c r="L29" s="35" t="s">
        <v>32</v>
      </c>
      <c r="M29" s="35"/>
      <c r="N29" s="35"/>
    </row>
    <row r="30" spans="1:14" s="67" customFormat="1" ht="51" x14ac:dyDescent="0.25">
      <c r="A30" s="35">
        <v>20</v>
      </c>
      <c r="B30" s="35" t="s">
        <v>42</v>
      </c>
      <c r="C30" s="35" t="s">
        <v>524</v>
      </c>
      <c r="D30" s="35" t="s">
        <v>531</v>
      </c>
      <c r="E30" s="35" t="s">
        <v>346</v>
      </c>
      <c r="F30" s="35" t="s">
        <v>45</v>
      </c>
      <c r="G30" s="35">
        <v>1</v>
      </c>
      <c r="H30" s="36">
        <v>32000</v>
      </c>
      <c r="I30" s="36">
        <v>32000</v>
      </c>
      <c r="J30" s="35" t="s">
        <v>543</v>
      </c>
      <c r="K30" s="35" t="s">
        <v>350</v>
      </c>
      <c r="L30" s="35" t="s">
        <v>32</v>
      </c>
      <c r="M30" s="35"/>
      <c r="N30" s="35"/>
    </row>
    <row r="31" spans="1:14" s="67" customFormat="1" ht="51" customHeight="1" x14ac:dyDescent="0.25">
      <c r="A31" s="35">
        <v>21</v>
      </c>
      <c r="B31" s="35" t="s">
        <v>42</v>
      </c>
      <c r="C31" s="35" t="s">
        <v>524</v>
      </c>
      <c r="D31" s="35" t="s">
        <v>532</v>
      </c>
      <c r="E31" s="35" t="s">
        <v>346</v>
      </c>
      <c r="F31" s="35" t="s">
        <v>45</v>
      </c>
      <c r="G31" s="35">
        <v>5</v>
      </c>
      <c r="H31" s="36">
        <v>17200</v>
      </c>
      <c r="I31" s="36">
        <v>86000</v>
      </c>
      <c r="J31" s="35" t="s">
        <v>543</v>
      </c>
      <c r="K31" s="35" t="s">
        <v>350</v>
      </c>
      <c r="L31" s="35" t="s">
        <v>32</v>
      </c>
      <c r="M31" s="35"/>
      <c r="N31" s="35"/>
    </row>
    <row r="32" spans="1:14" s="67" customFormat="1" ht="51" customHeight="1" x14ac:dyDescent="0.25">
      <c r="A32" s="35">
        <v>22</v>
      </c>
      <c r="B32" s="35" t="s">
        <v>42</v>
      </c>
      <c r="C32" s="35" t="s">
        <v>524</v>
      </c>
      <c r="D32" s="35" t="s">
        <v>533</v>
      </c>
      <c r="E32" s="35" t="s">
        <v>346</v>
      </c>
      <c r="F32" s="35" t="s">
        <v>131</v>
      </c>
      <c r="G32" s="35">
        <v>8</v>
      </c>
      <c r="H32" s="36">
        <v>16200</v>
      </c>
      <c r="I32" s="36">
        <v>129600</v>
      </c>
      <c r="J32" s="35" t="s">
        <v>543</v>
      </c>
      <c r="K32" s="35" t="s">
        <v>350</v>
      </c>
      <c r="L32" s="35" t="s">
        <v>32</v>
      </c>
      <c r="M32" s="35"/>
      <c r="N32" s="35"/>
    </row>
    <row r="33" spans="1:14" s="67" customFormat="1" ht="51" customHeight="1" x14ac:dyDescent="0.25">
      <c r="A33" s="35">
        <v>23</v>
      </c>
      <c r="B33" s="35" t="s">
        <v>42</v>
      </c>
      <c r="C33" s="35" t="s">
        <v>524</v>
      </c>
      <c r="D33" s="35" t="s">
        <v>534</v>
      </c>
      <c r="E33" s="35" t="s">
        <v>346</v>
      </c>
      <c r="F33" s="35" t="s">
        <v>131</v>
      </c>
      <c r="G33" s="35">
        <v>8</v>
      </c>
      <c r="H33" s="36">
        <v>16200</v>
      </c>
      <c r="I33" s="36">
        <v>129600</v>
      </c>
      <c r="J33" s="35" t="s">
        <v>543</v>
      </c>
      <c r="K33" s="35" t="s">
        <v>350</v>
      </c>
      <c r="L33" s="35" t="s">
        <v>32</v>
      </c>
      <c r="M33" s="35"/>
      <c r="N33" s="35"/>
    </row>
    <row r="34" spans="1:14" s="67" customFormat="1" ht="51" customHeight="1" x14ac:dyDescent="0.25">
      <c r="A34" s="35">
        <v>24</v>
      </c>
      <c r="B34" s="35" t="s">
        <v>42</v>
      </c>
      <c r="C34" s="35" t="s">
        <v>524</v>
      </c>
      <c r="D34" s="35" t="s">
        <v>535</v>
      </c>
      <c r="E34" s="35" t="s">
        <v>346</v>
      </c>
      <c r="F34" s="35" t="s">
        <v>45</v>
      </c>
      <c r="G34" s="35">
        <v>1</v>
      </c>
      <c r="H34" s="36">
        <v>15500</v>
      </c>
      <c r="I34" s="36">
        <v>15500</v>
      </c>
      <c r="J34" s="35" t="s">
        <v>543</v>
      </c>
      <c r="K34" s="35" t="s">
        <v>350</v>
      </c>
      <c r="L34" s="35" t="s">
        <v>32</v>
      </c>
      <c r="M34" s="35"/>
      <c r="N34" s="35"/>
    </row>
    <row r="35" spans="1:14" s="67" customFormat="1" ht="51" x14ac:dyDescent="0.25">
      <c r="A35" s="35">
        <v>25</v>
      </c>
      <c r="B35" s="35" t="s">
        <v>42</v>
      </c>
      <c r="C35" s="35" t="s">
        <v>524</v>
      </c>
      <c r="D35" s="35" t="s">
        <v>536</v>
      </c>
      <c r="E35" s="35" t="s">
        <v>346</v>
      </c>
      <c r="F35" s="35" t="s">
        <v>131</v>
      </c>
      <c r="G35" s="35">
        <v>1</v>
      </c>
      <c r="H35" s="36">
        <v>23000</v>
      </c>
      <c r="I35" s="36">
        <v>23000</v>
      </c>
      <c r="J35" s="35" t="s">
        <v>543</v>
      </c>
      <c r="K35" s="35" t="s">
        <v>350</v>
      </c>
      <c r="L35" s="35" t="s">
        <v>32</v>
      </c>
      <c r="M35" s="35"/>
      <c r="N35" s="35"/>
    </row>
    <row r="36" spans="1:14" s="67" customFormat="1" ht="51" x14ac:dyDescent="0.25">
      <c r="A36" s="35">
        <v>26</v>
      </c>
      <c r="B36" s="35" t="s">
        <v>42</v>
      </c>
      <c r="C36" s="35" t="s">
        <v>524</v>
      </c>
      <c r="D36" s="35" t="s">
        <v>537</v>
      </c>
      <c r="E36" s="35" t="s">
        <v>346</v>
      </c>
      <c r="F36" s="35" t="s">
        <v>45</v>
      </c>
      <c r="G36" s="35">
        <v>15</v>
      </c>
      <c r="H36" s="36">
        <v>7500</v>
      </c>
      <c r="I36" s="36">
        <v>112500</v>
      </c>
      <c r="J36" s="35" t="s">
        <v>543</v>
      </c>
      <c r="K36" s="35" t="s">
        <v>508</v>
      </c>
      <c r="L36" s="35" t="s">
        <v>32</v>
      </c>
      <c r="M36" s="35"/>
      <c r="N36" s="35"/>
    </row>
    <row r="37" spans="1:14" s="67" customFormat="1" ht="51" x14ac:dyDescent="0.25">
      <c r="A37" s="35">
        <v>27</v>
      </c>
      <c r="B37" s="35" t="s">
        <v>42</v>
      </c>
      <c r="C37" s="35" t="s">
        <v>524</v>
      </c>
      <c r="D37" s="35" t="s">
        <v>538</v>
      </c>
      <c r="E37" s="35" t="s">
        <v>346</v>
      </c>
      <c r="F37" s="35" t="s">
        <v>45</v>
      </c>
      <c r="G37" s="35">
        <v>5</v>
      </c>
      <c r="H37" s="36">
        <v>5988</v>
      </c>
      <c r="I37" s="36">
        <v>29940</v>
      </c>
      <c r="J37" s="35" t="s">
        <v>543</v>
      </c>
      <c r="K37" s="35" t="s">
        <v>350</v>
      </c>
      <c r="L37" s="35" t="s">
        <v>32</v>
      </c>
      <c r="M37" s="35"/>
      <c r="N37" s="35"/>
    </row>
    <row r="38" spans="1:14" s="67" customFormat="1" ht="51" x14ac:dyDescent="0.25">
      <c r="A38" s="35">
        <v>28</v>
      </c>
      <c r="B38" s="35" t="s">
        <v>42</v>
      </c>
      <c r="C38" s="35" t="s">
        <v>524</v>
      </c>
      <c r="D38" s="35" t="s">
        <v>539</v>
      </c>
      <c r="E38" s="35" t="s">
        <v>346</v>
      </c>
      <c r="F38" s="35" t="s">
        <v>45</v>
      </c>
      <c r="G38" s="35">
        <v>1</v>
      </c>
      <c r="H38" s="36">
        <v>3500</v>
      </c>
      <c r="I38" s="36">
        <v>3500</v>
      </c>
      <c r="J38" s="35" t="s">
        <v>543</v>
      </c>
      <c r="K38" s="35" t="s">
        <v>350</v>
      </c>
      <c r="L38" s="35" t="s">
        <v>32</v>
      </c>
      <c r="M38" s="35"/>
      <c r="N38" s="35"/>
    </row>
    <row r="39" spans="1:14" s="67" customFormat="1" ht="51" customHeight="1" x14ac:dyDescent="0.25">
      <c r="A39" s="35">
        <v>29</v>
      </c>
      <c r="B39" s="35" t="s">
        <v>42</v>
      </c>
      <c r="C39" s="35" t="s">
        <v>524</v>
      </c>
      <c r="D39" s="35" t="s">
        <v>540</v>
      </c>
      <c r="E39" s="35" t="s">
        <v>346</v>
      </c>
      <c r="F39" s="35" t="s">
        <v>45</v>
      </c>
      <c r="G39" s="35">
        <v>1</v>
      </c>
      <c r="H39" s="36">
        <v>4000</v>
      </c>
      <c r="I39" s="36">
        <v>4000</v>
      </c>
      <c r="J39" s="35" t="s">
        <v>543</v>
      </c>
      <c r="K39" s="35" t="s">
        <v>350</v>
      </c>
      <c r="L39" s="35" t="s">
        <v>32</v>
      </c>
      <c r="M39" s="35"/>
      <c r="N39" s="35"/>
    </row>
    <row r="40" spans="1:14" s="67" customFormat="1" ht="51" customHeight="1" x14ac:dyDescent="0.25">
      <c r="A40" s="35">
        <v>30</v>
      </c>
      <c r="B40" s="35" t="s">
        <v>42</v>
      </c>
      <c r="C40" s="35" t="s">
        <v>524</v>
      </c>
      <c r="D40" s="35" t="s">
        <v>541</v>
      </c>
      <c r="E40" s="35" t="s">
        <v>346</v>
      </c>
      <c r="F40" s="35" t="s">
        <v>149</v>
      </c>
      <c r="G40" s="35">
        <v>20</v>
      </c>
      <c r="H40" s="36">
        <v>4000</v>
      </c>
      <c r="I40" s="36">
        <v>80000</v>
      </c>
      <c r="J40" s="35" t="s">
        <v>543</v>
      </c>
      <c r="K40" s="35" t="s">
        <v>350</v>
      </c>
      <c r="L40" s="35" t="s">
        <v>32</v>
      </c>
      <c r="M40" s="35"/>
      <c r="N40" s="35"/>
    </row>
    <row r="41" spans="1:14" s="67" customFormat="1" ht="51" customHeight="1" x14ac:dyDescent="0.25">
      <c r="A41" s="35">
        <v>31</v>
      </c>
      <c r="B41" s="35" t="s">
        <v>42</v>
      </c>
      <c r="C41" s="35" t="s">
        <v>393</v>
      </c>
      <c r="D41" s="35" t="s">
        <v>542</v>
      </c>
      <c r="E41" s="35" t="s">
        <v>23</v>
      </c>
      <c r="F41" s="35" t="s">
        <v>45</v>
      </c>
      <c r="G41" s="35">
        <v>6</v>
      </c>
      <c r="H41" s="36">
        <v>900</v>
      </c>
      <c r="I41" s="36">
        <v>5400</v>
      </c>
      <c r="J41" s="35" t="s">
        <v>543</v>
      </c>
      <c r="K41" s="35" t="s">
        <v>350</v>
      </c>
      <c r="L41" s="35" t="s">
        <v>32</v>
      </c>
      <c r="M41" s="35">
        <v>30</v>
      </c>
      <c r="N41" s="35"/>
    </row>
    <row r="42" spans="1:14" ht="46.5" customHeight="1" x14ac:dyDescent="0.25"/>
    <row r="43" spans="1:14" ht="22.5" customHeight="1" x14ac:dyDescent="0.25">
      <c r="C43" s="38" t="s">
        <v>383</v>
      </c>
      <c r="D43" s="38"/>
      <c r="E43" s="38"/>
      <c r="F43" s="38"/>
      <c r="G43" s="38"/>
      <c r="H43" s="38"/>
      <c r="I43" s="38"/>
      <c r="J43" s="43" t="s">
        <v>384</v>
      </c>
      <c r="K43" s="43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</sheetData>
  <mergeCells count="6">
    <mergeCell ref="G1:M1"/>
    <mergeCell ref="G2:M2"/>
    <mergeCell ref="G3:M3"/>
    <mergeCell ref="G4:L4"/>
    <mergeCell ref="A7:M7"/>
    <mergeCell ref="J43:K43"/>
  </mergeCells>
  <pageMargins left="0.25" right="0.25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2D5E-809F-4962-AB97-465D0A44C7F1}">
  <sheetPr>
    <pageSetUpPr fitToPage="1"/>
  </sheetPr>
  <dimension ref="A1:M135"/>
  <sheetViews>
    <sheetView workbookViewId="0">
      <selection activeCell="G1" sqref="G1:M1"/>
    </sheetView>
  </sheetViews>
  <sheetFormatPr defaultColWidth="9.7109375" defaultRowHeight="15" x14ac:dyDescent="0.25"/>
  <cols>
    <col min="1" max="1" width="8.42578125" style="1" customWidth="1"/>
    <col min="2" max="2" width="9.7109375" style="1"/>
    <col min="3" max="3" width="41.28515625" style="1" customWidth="1"/>
    <col min="4" max="4" width="44.5703125" style="1" customWidth="1"/>
    <col min="5" max="5" width="22.42578125" style="1" customWidth="1"/>
    <col min="6" max="6" width="14.42578125" style="1" customWidth="1"/>
    <col min="7" max="7" width="11.42578125" style="1" customWidth="1"/>
    <col min="8" max="8" width="10.85546875" style="1" customWidth="1"/>
    <col min="9" max="9" width="13.85546875" style="1" customWidth="1"/>
    <col min="10" max="10" width="14.42578125" style="1" customWidth="1"/>
    <col min="11" max="11" width="20" style="1" customWidth="1"/>
    <col min="12" max="12" width="22.42578125" style="1" customWidth="1"/>
    <col min="13" max="16384" width="9.7109375" style="1"/>
  </cols>
  <sheetData>
    <row r="1" spans="1:13" s="65" customFormat="1" ht="50.25" customHeight="1" x14ac:dyDescent="0.3">
      <c r="A1" s="6"/>
      <c r="B1" s="6"/>
      <c r="C1" s="6"/>
      <c r="D1" s="6"/>
      <c r="E1" s="6"/>
      <c r="F1" s="7"/>
      <c r="G1" s="40" t="s">
        <v>548</v>
      </c>
      <c r="H1" s="40"/>
      <c r="I1" s="40"/>
      <c r="J1" s="40"/>
      <c r="K1" s="40"/>
      <c r="L1" s="40"/>
      <c r="M1" s="40"/>
    </row>
    <row r="2" spans="1:13" s="65" customFormat="1" ht="27.75" customHeight="1" x14ac:dyDescent="0.3">
      <c r="A2" s="6"/>
      <c r="B2" s="39" t="s">
        <v>302</v>
      </c>
      <c r="C2" s="39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65" customFormat="1" ht="29.25" customHeight="1" x14ac:dyDescent="0.3">
      <c r="A3" s="6"/>
      <c r="B3" s="39" t="s">
        <v>302</v>
      </c>
      <c r="C3" s="39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65" customFormat="1" ht="36.75" customHeight="1" x14ac:dyDescent="0.3">
      <c r="A4" s="6"/>
      <c r="B4" s="39" t="s">
        <v>302</v>
      </c>
      <c r="C4" s="39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66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67" customFormat="1" ht="51" x14ac:dyDescent="0.25">
      <c r="A11" s="35">
        <v>1</v>
      </c>
      <c r="B11" s="35" t="s">
        <v>42</v>
      </c>
      <c r="C11" s="35" t="s">
        <v>509</v>
      </c>
      <c r="D11" s="35"/>
      <c r="E11" s="35" t="s">
        <v>346</v>
      </c>
      <c r="F11" s="35" t="s">
        <v>131</v>
      </c>
      <c r="G11" s="35">
        <v>1</v>
      </c>
      <c r="H11" s="36">
        <v>1400000</v>
      </c>
      <c r="I11" s="36">
        <v>1400000</v>
      </c>
      <c r="J11" s="35" t="s">
        <v>543</v>
      </c>
      <c r="K11" s="35" t="s">
        <v>47</v>
      </c>
      <c r="L11" s="35" t="s">
        <v>32</v>
      </c>
      <c r="M11" s="35"/>
    </row>
    <row r="12" spans="1:13" s="67" customFormat="1" ht="51" x14ac:dyDescent="0.25">
      <c r="A12" s="35">
        <v>2</v>
      </c>
      <c r="B12" s="35" t="s">
        <v>42</v>
      </c>
      <c r="C12" s="35" t="s">
        <v>450</v>
      </c>
      <c r="D12" s="35" t="s">
        <v>504</v>
      </c>
      <c r="E12" s="35" t="s">
        <v>346</v>
      </c>
      <c r="F12" s="35" t="s">
        <v>45</v>
      </c>
      <c r="G12" s="35">
        <v>22</v>
      </c>
      <c r="H12" s="36">
        <v>6800</v>
      </c>
      <c r="I12" s="36">
        <v>149600</v>
      </c>
      <c r="J12" s="35" t="s">
        <v>543</v>
      </c>
      <c r="K12" s="35" t="s">
        <v>350</v>
      </c>
      <c r="L12" s="35" t="s">
        <v>32</v>
      </c>
      <c r="M12" s="35"/>
    </row>
    <row r="13" spans="1:13" s="67" customFormat="1" ht="51" x14ac:dyDescent="0.25">
      <c r="A13" s="35">
        <v>3</v>
      </c>
      <c r="B13" s="35" t="s">
        <v>42</v>
      </c>
      <c r="C13" s="35" t="s">
        <v>447</v>
      </c>
      <c r="D13" s="35" t="s">
        <v>501</v>
      </c>
      <c r="E13" s="35" t="s">
        <v>346</v>
      </c>
      <c r="F13" s="35" t="s">
        <v>45</v>
      </c>
      <c r="G13" s="35">
        <v>1</v>
      </c>
      <c r="H13" s="36">
        <v>25000</v>
      </c>
      <c r="I13" s="36">
        <v>25000</v>
      </c>
      <c r="J13" s="35" t="s">
        <v>543</v>
      </c>
      <c r="K13" s="35" t="s">
        <v>350</v>
      </c>
      <c r="L13" s="35" t="s">
        <v>32</v>
      </c>
      <c r="M13" s="35"/>
    </row>
    <row r="14" spans="1:13" s="67" customFormat="1" ht="51" x14ac:dyDescent="0.25">
      <c r="A14" s="35">
        <v>4</v>
      </c>
      <c r="B14" s="35" t="s">
        <v>42</v>
      </c>
      <c r="C14" s="35" t="s">
        <v>443</v>
      </c>
      <c r="D14" s="35" t="s">
        <v>484</v>
      </c>
      <c r="E14" s="35" t="s">
        <v>346</v>
      </c>
      <c r="F14" s="35" t="s">
        <v>45</v>
      </c>
      <c r="G14" s="35">
        <v>6</v>
      </c>
      <c r="H14" s="36">
        <v>10877</v>
      </c>
      <c r="I14" s="36">
        <v>65262</v>
      </c>
      <c r="J14" s="35" t="s">
        <v>543</v>
      </c>
      <c r="K14" s="35" t="s">
        <v>350</v>
      </c>
      <c r="L14" s="35" t="s">
        <v>32</v>
      </c>
      <c r="M14" s="35"/>
    </row>
    <row r="15" spans="1:13" s="67" customFormat="1" ht="51" customHeight="1" x14ac:dyDescent="0.25">
      <c r="A15" s="35">
        <v>5</v>
      </c>
      <c r="B15" s="35" t="s">
        <v>42</v>
      </c>
      <c r="C15" s="35" t="s">
        <v>443</v>
      </c>
      <c r="D15" s="35" t="s">
        <v>483</v>
      </c>
      <c r="E15" s="35" t="s">
        <v>346</v>
      </c>
      <c r="F15" s="35" t="s">
        <v>45</v>
      </c>
      <c r="G15" s="35">
        <v>5</v>
      </c>
      <c r="H15" s="36">
        <v>3000</v>
      </c>
      <c r="I15" s="36">
        <v>15000</v>
      </c>
      <c r="J15" s="35" t="s">
        <v>543</v>
      </c>
      <c r="K15" s="35" t="s">
        <v>350</v>
      </c>
      <c r="L15" s="35" t="s">
        <v>32</v>
      </c>
      <c r="M15" s="35"/>
    </row>
    <row r="16" spans="1:13" s="67" customFormat="1" ht="51" customHeight="1" x14ac:dyDescent="0.25">
      <c r="A16" s="35">
        <v>6</v>
      </c>
      <c r="B16" s="35" t="s">
        <v>42</v>
      </c>
      <c r="C16" s="35" t="s">
        <v>443</v>
      </c>
      <c r="D16" s="35" t="s">
        <v>482</v>
      </c>
      <c r="E16" s="35" t="s">
        <v>346</v>
      </c>
      <c r="F16" s="35" t="s">
        <v>45</v>
      </c>
      <c r="G16" s="35">
        <v>5</v>
      </c>
      <c r="H16" s="36">
        <v>2500</v>
      </c>
      <c r="I16" s="36">
        <v>12500</v>
      </c>
      <c r="J16" s="35" t="s">
        <v>543</v>
      </c>
      <c r="K16" s="35" t="s">
        <v>350</v>
      </c>
      <c r="L16" s="35" t="s">
        <v>32</v>
      </c>
      <c r="M16" s="35"/>
    </row>
    <row r="17" spans="1:13" s="67" customFormat="1" ht="51" customHeight="1" x14ac:dyDescent="0.25">
      <c r="A17" s="35">
        <v>7</v>
      </c>
      <c r="B17" s="35" t="s">
        <v>42</v>
      </c>
      <c r="C17" s="35" t="s">
        <v>443</v>
      </c>
      <c r="D17" s="35" t="s">
        <v>481</v>
      </c>
      <c r="E17" s="35" t="s">
        <v>346</v>
      </c>
      <c r="F17" s="35" t="s">
        <v>45</v>
      </c>
      <c r="G17" s="35">
        <v>5</v>
      </c>
      <c r="H17" s="36">
        <v>3200</v>
      </c>
      <c r="I17" s="36">
        <v>16000</v>
      </c>
      <c r="J17" s="35" t="s">
        <v>543</v>
      </c>
      <c r="K17" s="35" t="s">
        <v>350</v>
      </c>
      <c r="L17" s="35" t="s">
        <v>32</v>
      </c>
      <c r="M17" s="35"/>
    </row>
    <row r="18" spans="1:13" s="67" customFormat="1" ht="51" customHeight="1" x14ac:dyDescent="0.25">
      <c r="A18" s="35">
        <v>8</v>
      </c>
      <c r="B18" s="35" t="s">
        <v>42</v>
      </c>
      <c r="C18" s="35" t="s">
        <v>380</v>
      </c>
      <c r="D18" s="35" t="s">
        <v>480</v>
      </c>
      <c r="E18" s="35" t="s">
        <v>346</v>
      </c>
      <c r="F18" s="35" t="s">
        <v>45</v>
      </c>
      <c r="G18" s="35">
        <v>2</v>
      </c>
      <c r="H18" s="36">
        <v>640</v>
      </c>
      <c r="I18" s="36">
        <v>1280</v>
      </c>
      <c r="J18" s="35" t="s">
        <v>543</v>
      </c>
      <c r="K18" s="35" t="s">
        <v>350</v>
      </c>
      <c r="L18" s="35" t="s">
        <v>32</v>
      </c>
      <c r="M18" s="35"/>
    </row>
    <row r="19" spans="1:13" s="67" customFormat="1" ht="51" x14ac:dyDescent="0.25">
      <c r="A19" s="35">
        <v>9</v>
      </c>
      <c r="B19" s="35" t="s">
        <v>42</v>
      </c>
      <c r="C19" s="35" t="s">
        <v>380</v>
      </c>
      <c r="D19" s="35" t="s">
        <v>479</v>
      </c>
      <c r="E19" s="35" t="s">
        <v>346</v>
      </c>
      <c r="F19" s="35" t="s">
        <v>45</v>
      </c>
      <c r="G19" s="35">
        <v>4</v>
      </c>
      <c r="H19" s="36">
        <v>1110</v>
      </c>
      <c r="I19" s="36">
        <v>4440</v>
      </c>
      <c r="J19" s="35" t="s">
        <v>543</v>
      </c>
      <c r="K19" s="35" t="s">
        <v>350</v>
      </c>
      <c r="L19" s="35" t="s">
        <v>32</v>
      </c>
      <c r="M19" s="35"/>
    </row>
    <row r="20" spans="1:13" s="67" customFormat="1" ht="51" x14ac:dyDescent="0.25">
      <c r="A20" s="35">
        <v>10</v>
      </c>
      <c r="B20" s="35" t="s">
        <v>42</v>
      </c>
      <c r="C20" s="35" t="s">
        <v>442</v>
      </c>
      <c r="D20" s="35" t="s">
        <v>478</v>
      </c>
      <c r="E20" s="35" t="s">
        <v>346</v>
      </c>
      <c r="F20" s="35" t="s">
        <v>45</v>
      </c>
      <c r="G20" s="35">
        <v>4</v>
      </c>
      <c r="H20" s="36">
        <v>57600</v>
      </c>
      <c r="I20" s="36">
        <v>230400</v>
      </c>
      <c r="J20" s="35" t="s">
        <v>543</v>
      </c>
      <c r="K20" s="35" t="s">
        <v>350</v>
      </c>
      <c r="L20" s="35" t="s">
        <v>32</v>
      </c>
      <c r="M20" s="35"/>
    </row>
    <row r="21" spans="1:13" s="67" customFormat="1" ht="51" x14ac:dyDescent="0.25">
      <c r="A21" s="35">
        <v>11</v>
      </c>
      <c r="B21" s="35" t="s">
        <v>42</v>
      </c>
      <c r="C21" s="35" t="s">
        <v>441</v>
      </c>
      <c r="D21" s="35" t="s">
        <v>477</v>
      </c>
      <c r="E21" s="35" t="s">
        <v>346</v>
      </c>
      <c r="F21" s="35" t="s">
        <v>214</v>
      </c>
      <c r="G21" s="35">
        <v>2</v>
      </c>
      <c r="H21" s="36">
        <v>5581</v>
      </c>
      <c r="I21" s="36">
        <v>11162</v>
      </c>
      <c r="J21" s="35" t="s">
        <v>543</v>
      </c>
      <c r="K21" s="35" t="s">
        <v>350</v>
      </c>
      <c r="L21" s="35" t="s">
        <v>32</v>
      </c>
      <c r="M21" s="35"/>
    </row>
    <row r="22" spans="1:13" s="67" customFormat="1" ht="51" x14ac:dyDescent="0.25">
      <c r="A22" s="35">
        <v>12</v>
      </c>
      <c r="B22" s="35" t="s">
        <v>42</v>
      </c>
      <c r="C22" s="35" t="s">
        <v>380</v>
      </c>
      <c r="D22" s="35" t="s">
        <v>476</v>
      </c>
      <c r="E22" s="35" t="s">
        <v>346</v>
      </c>
      <c r="F22" s="35" t="s">
        <v>45</v>
      </c>
      <c r="G22" s="35">
        <v>4</v>
      </c>
      <c r="H22" s="36">
        <v>5806</v>
      </c>
      <c r="I22" s="36">
        <v>23224</v>
      </c>
      <c r="J22" s="35" t="s">
        <v>543</v>
      </c>
      <c r="K22" s="35" t="s">
        <v>350</v>
      </c>
      <c r="L22" s="35" t="s">
        <v>32</v>
      </c>
      <c r="M22" s="35"/>
    </row>
    <row r="23" spans="1:13" s="67" customFormat="1" ht="51" customHeight="1" x14ac:dyDescent="0.25">
      <c r="A23" s="35">
        <v>13</v>
      </c>
      <c r="B23" s="35" t="s">
        <v>42</v>
      </c>
      <c r="C23" s="35" t="s">
        <v>440</v>
      </c>
      <c r="D23" s="35" t="s">
        <v>475</v>
      </c>
      <c r="E23" s="35" t="s">
        <v>346</v>
      </c>
      <c r="F23" s="35" t="s">
        <v>45</v>
      </c>
      <c r="G23" s="35">
        <v>11</v>
      </c>
      <c r="H23" s="36">
        <v>2868</v>
      </c>
      <c r="I23" s="36">
        <v>31548</v>
      </c>
      <c r="J23" s="35" t="s">
        <v>543</v>
      </c>
      <c r="K23" s="35" t="s">
        <v>350</v>
      </c>
      <c r="L23" s="35" t="s">
        <v>32</v>
      </c>
      <c r="M23" s="35"/>
    </row>
    <row r="24" spans="1:13" s="67" customFormat="1" ht="51" customHeight="1" x14ac:dyDescent="0.25">
      <c r="A24" s="35">
        <v>14</v>
      </c>
      <c r="B24" s="35" t="s">
        <v>42</v>
      </c>
      <c r="C24" s="35" t="s">
        <v>524</v>
      </c>
      <c r="D24" s="35" t="s">
        <v>541</v>
      </c>
      <c r="E24" s="35" t="s">
        <v>346</v>
      </c>
      <c r="F24" s="35" t="s">
        <v>149</v>
      </c>
      <c r="G24" s="35">
        <v>20</v>
      </c>
      <c r="H24" s="36">
        <v>4000</v>
      </c>
      <c r="I24" s="36">
        <v>80000</v>
      </c>
      <c r="J24" s="35" t="s">
        <v>543</v>
      </c>
      <c r="K24" s="35" t="s">
        <v>350</v>
      </c>
      <c r="L24" s="35" t="s">
        <v>32</v>
      </c>
      <c r="M24" s="35"/>
    </row>
    <row r="25" spans="1:13" s="67" customFormat="1" ht="51" customHeight="1" x14ac:dyDescent="0.25">
      <c r="A25" s="35">
        <v>15</v>
      </c>
      <c r="B25" s="35" t="s">
        <v>42</v>
      </c>
      <c r="C25" s="35" t="s">
        <v>524</v>
      </c>
      <c r="D25" s="35" t="s">
        <v>540</v>
      </c>
      <c r="E25" s="35" t="s">
        <v>346</v>
      </c>
      <c r="F25" s="35" t="s">
        <v>45</v>
      </c>
      <c r="G25" s="35">
        <v>1</v>
      </c>
      <c r="H25" s="36">
        <v>4000</v>
      </c>
      <c r="I25" s="36">
        <v>4000</v>
      </c>
      <c r="J25" s="35" t="s">
        <v>543</v>
      </c>
      <c r="K25" s="35" t="s">
        <v>350</v>
      </c>
      <c r="L25" s="35" t="s">
        <v>32</v>
      </c>
      <c r="M25" s="35"/>
    </row>
    <row r="26" spans="1:13" s="67" customFormat="1" ht="51" customHeight="1" x14ac:dyDescent="0.25">
      <c r="A26" s="35">
        <v>16</v>
      </c>
      <c r="B26" s="35" t="s">
        <v>42</v>
      </c>
      <c r="C26" s="35" t="s">
        <v>524</v>
      </c>
      <c r="D26" s="35" t="s">
        <v>539</v>
      </c>
      <c r="E26" s="35" t="s">
        <v>346</v>
      </c>
      <c r="F26" s="35" t="s">
        <v>45</v>
      </c>
      <c r="G26" s="35">
        <v>1</v>
      </c>
      <c r="H26" s="36">
        <v>3500</v>
      </c>
      <c r="I26" s="36">
        <v>3500</v>
      </c>
      <c r="J26" s="35" t="s">
        <v>543</v>
      </c>
      <c r="K26" s="35" t="s">
        <v>350</v>
      </c>
      <c r="L26" s="35" t="s">
        <v>32</v>
      </c>
      <c r="M26" s="35"/>
    </row>
    <row r="27" spans="1:13" s="67" customFormat="1" ht="51" x14ac:dyDescent="0.25">
      <c r="A27" s="35">
        <v>17</v>
      </c>
      <c r="B27" s="35" t="s">
        <v>42</v>
      </c>
      <c r="C27" s="35" t="s">
        <v>524</v>
      </c>
      <c r="D27" s="35" t="s">
        <v>538</v>
      </c>
      <c r="E27" s="35" t="s">
        <v>346</v>
      </c>
      <c r="F27" s="35" t="s">
        <v>45</v>
      </c>
      <c r="G27" s="35">
        <v>5</v>
      </c>
      <c r="H27" s="36">
        <v>5988</v>
      </c>
      <c r="I27" s="36">
        <v>29940</v>
      </c>
      <c r="J27" s="35" t="s">
        <v>543</v>
      </c>
      <c r="K27" s="35" t="s">
        <v>350</v>
      </c>
      <c r="L27" s="35" t="s">
        <v>32</v>
      </c>
      <c r="M27" s="35"/>
    </row>
    <row r="28" spans="1:13" s="67" customFormat="1" ht="51" x14ac:dyDescent="0.25">
      <c r="A28" s="35">
        <v>18</v>
      </c>
      <c r="B28" s="35" t="s">
        <v>42</v>
      </c>
      <c r="C28" s="35" t="s">
        <v>524</v>
      </c>
      <c r="D28" s="35" t="s">
        <v>537</v>
      </c>
      <c r="E28" s="35" t="s">
        <v>346</v>
      </c>
      <c r="F28" s="35" t="s">
        <v>45</v>
      </c>
      <c r="G28" s="35">
        <v>15</v>
      </c>
      <c r="H28" s="36">
        <v>7500</v>
      </c>
      <c r="I28" s="36">
        <v>112500</v>
      </c>
      <c r="J28" s="35" t="s">
        <v>543</v>
      </c>
      <c r="K28" s="35" t="s">
        <v>508</v>
      </c>
      <c r="L28" s="35" t="s">
        <v>32</v>
      </c>
      <c r="M28" s="35"/>
    </row>
    <row r="29" spans="1:13" s="67" customFormat="1" ht="51" x14ac:dyDescent="0.25">
      <c r="A29" s="35">
        <v>19</v>
      </c>
      <c r="B29" s="35" t="s">
        <v>42</v>
      </c>
      <c r="C29" s="35" t="s">
        <v>524</v>
      </c>
      <c r="D29" s="35" t="s">
        <v>536</v>
      </c>
      <c r="E29" s="35" t="s">
        <v>346</v>
      </c>
      <c r="F29" s="35" t="s">
        <v>131</v>
      </c>
      <c r="G29" s="35">
        <v>1</v>
      </c>
      <c r="H29" s="36">
        <v>23000</v>
      </c>
      <c r="I29" s="36">
        <v>23000</v>
      </c>
      <c r="J29" s="35" t="s">
        <v>543</v>
      </c>
      <c r="K29" s="35" t="s">
        <v>350</v>
      </c>
      <c r="L29" s="35" t="s">
        <v>32</v>
      </c>
      <c r="M29" s="35"/>
    </row>
    <row r="30" spans="1:13" s="67" customFormat="1" ht="51" x14ac:dyDescent="0.25">
      <c r="A30" s="35">
        <v>20</v>
      </c>
      <c r="B30" s="35" t="s">
        <v>42</v>
      </c>
      <c r="C30" s="35" t="s">
        <v>524</v>
      </c>
      <c r="D30" s="35" t="s">
        <v>535</v>
      </c>
      <c r="E30" s="35" t="s">
        <v>346</v>
      </c>
      <c r="F30" s="35" t="s">
        <v>45</v>
      </c>
      <c r="G30" s="35">
        <v>1</v>
      </c>
      <c r="H30" s="36">
        <v>15500</v>
      </c>
      <c r="I30" s="36">
        <v>15500</v>
      </c>
      <c r="J30" s="35" t="s">
        <v>543</v>
      </c>
      <c r="K30" s="35" t="s">
        <v>350</v>
      </c>
      <c r="L30" s="35" t="s">
        <v>32</v>
      </c>
      <c r="M30" s="35"/>
    </row>
    <row r="31" spans="1:13" s="67" customFormat="1" ht="51" customHeight="1" x14ac:dyDescent="0.25">
      <c r="A31" s="35">
        <v>21</v>
      </c>
      <c r="B31" s="35" t="s">
        <v>42</v>
      </c>
      <c r="C31" s="35" t="s">
        <v>524</v>
      </c>
      <c r="D31" s="35" t="s">
        <v>534</v>
      </c>
      <c r="E31" s="35" t="s">
        <v>346</v>
      </c>
      <c r="F31" s="35" t="s">
        <v>131</v>
      </c>
      <c r="G31" s="35">
        <v>8</v>
      </c>
      <c r="H31" s="36">
        <v>16200</v>
      </c>
      <c r="I31" s="36">
        <v>129600</v>
      </c>
      <c r="J31" s="35" t="s">
        <v>543</v>
      </c>
      <c r="K31" s="35" t="s">
        <v>350</v>
      </c>
      <c r="L31" s="35" t="s">
        <v>32</v>
      </c>
      <c r="M31" s="35"/>
    </row>
    <row r="32" spans="1:13" s="67" customFormat="1" ht="51" customHeight="1" x14ac:dyDescent="0.25">
      <c r="A32" s="35">
        <v>22</v>
      </c>
      <c r="B32" s="35" t="s">
        <v>42</v>
      </c>
      <c r="C32" s="35" t="s">
        <v>524</v>
      </c>
      <c r="D32" s="35" t="s">
        <v>533</v>
      </c>
      <c r="E32" s="35" t="s">
        <v>346</v>
      </c>
      <c r="F32" s="35" t="s">
        <v>131</v>
      </c>
      <c r="G32" s="35">
        <v>8</v>
      </c>
      <c r="H32" s="36">
        <v>16200</v>
      </c>
      <c r="I32" s="36">
        <v>129600</v>
      </c>
      <c r="J32" s="35" t="s">
        <v>543</v>
      </c>
      <c r="K32" s="35" t="s">
        <v>350</v>
      </c>
      <c r="L32" s="35" t="s">
        <v>32</v>
      </c>
      <c r="M32" s="35"/>
    </row>
    <row r="33" spans="1:13" s="67" customFormat="1" ht="51" customHeight="1" x14ac:dyDescent="0.25">
      <c r="A33" s="35">
        <v>23</v>
      </c>
      <c r="B33" s="35" t="s">
        <v>42</v>
      </c>
      <c r="C33" s="35" t="s">
        <v>524</v>
      </c>
      <c r="D33" s="35" t="s">
        <v>532</v>
      </c>
      <c r="E33" s="35" t="s">
        <v>346</v>
      </c>
      <c r="F33" s="35" t="s">
        <v>45</v>
      </c>
      <c r="G33" s="35">
        <v>5</v>
      </c>
      <c r="H33" s="36">
        <v>17200</v>
      </c>
      <c r="I33" s="36">
        <v>86000</v>
      </c>
      <c r="J33" s="35" t="s">
        <v>543</v>
      </c>
      <c r="K33" s="35" t="s">
        <v>350</v>
      </c>
      <c r="L33" s="35" t="s">
        <v>32</v>
      </c>
      <c r="M33" s="35"/>
    </row>
    <row r="34" spans="1:13" s="67" customFormat="1" ht="51" customHeight="1" x14ac:dyDescent="0.25">
      <c r="A34" s="35">
        <v>24</v>
      </c>
      <c r="B34" s="35" t="s">
        <v>42</v>
      </c>
      <c r="C34" s="35" t="s">
        <v>524</v>
      </c>
      <c r="D34" s="35" t="s">
        <v>531</v>
      </c>
      <c r="E34" s="35" t="s">
        <v>346</v>
      </c>
      <c r="F34" s="35" t="s">
        <v>45</v>
      </c>
      <c r="G34" s="35">
        <v>1</v>
      </c>
      <c r="H34" s="36">
        <v>32000</v>
      </c>
      <c r="I34" s="36">
        <v>32000</v>
      </c>
      <c r="J34" s="35" t="s">
        <v>543</v>
      </c>
      <c r="K34" s="35" t="s">
        <v>350</v>
      </c>
      <c r="L34" s="35" t="s">
        <v>32</v>
      </c>
      <c r="M34" s="35"/>
    </row>
    <row r="35" spans="1:13" s="67" customFormat="1" ht="51" x14ac:dyDescent="0.25">
      <c r="A35" s="35">
        <v>25</v>
      </c>
      <c r="B35" s="35" t="s">
        <v>42</v>
      </c>
      <c r="C35" s="35" t="s">
        <v>524</v>
      </c>
      <c r="D35" s="35" t="s">
        <v>530</v>
      </c>
      <c r="E35" s="35" t="s">
        <v>346</v>
      </c>
      <c r="F35" s="35" t="s">
        <v>131</v>
      </c>
      <c r="G35" s="35">
        <v>15</v>
      </c>
      <c r="H35" s="36">
        <v>14500</v>
      </c>
      <c r="I35" s="36">
        <v>217500</v>
      </c>
      <c r="J35" s="35" t="s">
        <v>543</v>
      </c>
      <c r="K35" s="35" t="s">
        <v>350</v>
      </c>
      <c r="L35" s="35" t="s">
        <v>32</v>
      </c>
      <c r="M35" s="35"/>
    </row>
    <row r="36" spans="1:13" s="67" customFormat="1" ht="51" x14ac:dyDescent="0.25">
      <c r="A36" s="35">
        <v>26</v>
      </c>
      <c r="B36" s="35" t="s">
        <v>42</v>
      </c>
      <c r="C36" s="35" t="s">
        <v>524</v>
      </c>
      <c r="D36" s="35" t="s">
        <v>529</v>
      </c>
      <c r="E36" s="35" t="s">
        <v>346</v>
      </c>
      <c r="F36" s="35" t="s">
        <v>45</v>
      </c>
      <c r="G36" s="35">
        <v>26</v>
      </c>
      <c r="H36" s="36">
        <v>8500</v>
      </c>
      <c r="I36" s="36">
        <v>221000</v>
      </c>
      <c r="J36" s="35" t="s">
        <v>543</v>
      </c>
      <c r="K36" s="35" t="s">
        <v>350</v>
      </c>
      <c r="L36" s="35" t="s">
        <v>32</v>
      </c>
      <c r="M36" s="35"/>
    </row>
    <row r="37" spans="1:13" s="67" customFormat="1" ht="51" x14ac:dyDescent="0.25">
      <c r="A37" s="35">
        <v>27</v>
      </c>
      <c r="B37" s="35" t="s">
        <v>42</v>
      </c>
      <c r="C37" s="35" t="s">
        <v>524</v>
      </c>
      <c r="D37" s="35" t="s">
        <v>528</v>
      </c>
      <c r="E37" s="35" t="s">
        <v>346</v>
      </c>
      <c r="F37" s="35" t="s">
        <v>45</v>
      </c>
      <c r="G37" s="35">
        <v>7</v>
      </c>
      <c r="H37" s="36">
        <v>9000</v>
      </c>
      <c r="I37" s="36">
        <v>63000</v>
      </c>
      <c r="J37" s="35" t="s">
        <v>543</v>
      </c>
      <c r="K37" s="35" t="s">
        <v>350</v>
      </c>
      <c r="L37" s="35" t="s">
        <v>32</v>
      </c>
      <c r="M37" s="35"/>
    </row>
    <row r="38" spans="1:13" s="67" customFormat="1" ht="51" x14ac:dyDescent="0.25">
      <c r="A38" s="35">
        <v>28</v>
      </c>
      <c r="B38" s="35" t="s">
        <v>42</v>
      </c>
      <c r="C38" s="35" t="s">
        <v>524</v>
      </c>
      <c r="D38" s="35" t="s">
        <v>527</v>
      </c>
      <c r="E38" s="35" t="s">
        <v>346</v>
      </c>
      <c r="F38" s="35" t="s">
        <v>45</v>
      </c>
      <c r="G38" s="35">
        <v>4</v>
      </c>
      <c r="H38" s="36">
        <v>15000</v>
      </c>
      <c r="I38" s="36">
        <v>60000</v>
      </c>
      <c r="J38" s="35" t="s">
        <v>543</v>
      </c>
      <c r="K38" s="35" t="s">
        <v>350</v>
      </c>
      <c r="L38" s="35" t="s">
        <v>32</v>
      </c>
      <c r="M38" s="35"/>
    </row>
    <row r="39" spans="1:13" s="67" customFormat="1" ht="51" customHeight="1" x14ac:dyDescent="0.25">
      <c r="A39" s="35">
        <v>29</v>
      </c>
      <c r="B39" s="35" t="s">
        <v>42</v>
      </c>
      <c r="C39" s="35" t="s">
        <v>524</v>
      </c>
      <c r="D39" s="35" t="s">
        <v>526</v>
      </c>
      <c r="E39" s="35" t="s">
        <v>346</v>
      </c>
      <c r="F39" s="35" t="s">
        <v>45</v>
      </c>
      <c r="G39" s="35">
        <v>4</v>
      </c>
      <c r="H39" s="36">
        <v>10000</v>
      </c>
      <c r="I39" s="36">
        <v>40000</v>
      </c>
      <c r="J39" s="35" t="s">
        <v>543</v>
      </c>
      <c r="K39" s="35" t="s">
        <v>350</v>
      </c>
      <c r="L39" s="35" t="s">
        <v>32</v>
      </c>
      <c r="M39" s="35"/>
    </row>
    <row r="40" spans="1:13" s="67" customFormat="1" ht="51" customHeight="1" x14ac:dyDescent="0.25">
      <c r="A40" s="35">
        <v>30</v>
      </c>
      <c r="B40" s="35" t="s">
        <v>42</v>
      </c>
      <c r="C40" s="35" t="s">
        <v>524</v>
      </c>
      <c r="D40" s="35" t="s">
        <v>525</v>
      </c>
      <c r="E40" s="35" t="s">
        <v>346</v>
      </c>
      <c r="F40" s="35" t="s">
        <v>45</v>
      </c>
      <c r="G40" s="35">
        <v>4</v>
      </c>
      <c r="H40" s="36">
        <v>15500</v>
      </c>
      <c r="I40" s="36">
        <v>62000</v>
      </c>
      <c r="J40" s="35" t="s">
        <v>543</v>
      </c>
      <c r="K40" s="35" t="s">
        <v>350</v>
      </c>
      <c r="L40" s="35" t="s">
        <v>32</v>
      </c>
      <c r="M40" s="35"/>
    </row>
    <row r="41" spans="1:13" s="67" customFormat="1" ht="51" customHeight="1" x14ac:dyDescent="0.25">
      <c r="A41" s="35">
        <v>31</v>
      </c>
      <c r="B41" s="35" t="s">
        <v>42</v>
      </c>
      <c r="C41" s="35" t="s">
        <v>439</v>
      </c>
      <c r="D41" s="35" t="s">
        <v>547</v>
      </c>
      <c r="E41" s="35" t="s">
        <v>23</v>
      </c>
      <c r="F41" s="35" t="s">
        <v>45</v>
      </c>
      <c r="G41" s="35">
        <v>1</v>
      </c>
      <c r="H41" s="36">
        <v>3500</v>
      </c>
      <c r="I41" s="36">
        <v>3500</v>
      </c>
      <c r="J41" s="35" t="s">
        <v>543</v>
      </c>
      <c r="K41" s="35" t="s">
        <v>350</v>
      </c>
      <c r="L41" s="35" t="s">
        <v>32</v>
      </c>
      <c r="M41" s="35">
        <v>30</v>
      </c>
    </row>
    <row r="42" spans="1:13" ht="46.5" customHeight="1" x14ac:dyDescent="0.25"/>
    <row r="43" spans="1:13" ht="22.5" customHeight="1" x14ac:dyDescent="0.25">
      <c r="C43" s="38" t="s">
        <v>383</v>
      </c>
      <c r="D43" s="38"/>
      <c r="E43" s="38"/>
      <c r="F43" s="38"/>
      <c r="G43" s="38"/>
      <c r="H43" s="38"/>
      <c r="I43" s="38"/>
      <c r="J43" s="43" t="s">
        <v>384</v>
      </c>
      <c r="K43" s="43"/>
    </row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</sheetData>
  <mergeCells count="6">
    <mergeCell ref="G1:M1"/>
    <mergeCell ref="G2:M2"/>
    <mergeCell ref="G3:M3"/>
    <mergeCell ref="G4:L4"/>
    <mergeCell ref="A7:M7"/>
    <mergeCell ref="J43:K43"/>
  </mergeCells>
  <pageMargins left="0.25" right="0.25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8BF7-4DC5-405F-9E26-E8ECA301B4FF}">
  <sheetPr>
    <pageSetUpPr fitToPage="1"/>
  </sheetPr>
  <dimension ref="A1:M106"/>
  <sheetViews>
    <sheetView tabSelected="1" workbookViewId="0">
      <selection activeCell="G2" sqref="G2:M2"/>
    </sheetView>
  </sheetViews>
  <sheetFormatPr defaultColWidth="9.7109375" defaultRowHeight="15" x14ac:dyDescent="0.25"/>
  <cols>
    <col min="1" max="1" width="8.42578125" style="1" customWidth="1"/>
    <col min="2" max="2" width="9.7109375" style="1"/>
    <col min="3" max="3" width="41.28515625" style="1" customWidth="1"/>
    <col min="4" max="4" width="44.5703125" style="1" customWidth="1"/>
    <col min="5" max="5" width="22.42578125" style="1" customWidth="1"/>
    <col min="6" max="6" width="14.42578125" style="1" customWidth="1"/>
    <col min="7" max="7" width="11.42578125" style="1" customWidth="1"/>
    <col min="8" max="8" width="10.85546875" style="1" customWidth="1"/>
    <col min="9" max="9" width="13.85546875" style="1" customWidth="1"/>
    <col min="10" max="10" width="14.42578125" style="1" customWidth="1"/>
    <col min="11" max="11" width="20" style="1" customWidth="1"/>
    <col min="12" max="12" width="22.42578125" style="1" customWidth="1"/>
    <col min="13" max="16384" width="9.7109375" style="1"/>
  </cols>
  <sheetData>
    <row r="1" spans="1:13" s="65" customFormat="1" ht="50.25" customHeight="1" x14ac:dyDescent="0.3">
      <c r="A1" s="6"/>
      <c r="B1" s="6"/>
      <c r="C1" s="6"/>
      <c r="D1" s="6"/>
      <c r="E1" s="6"/>
      <c r="F1" s="7"/>
      <c r="G1" s="40" t="s">
        <v>550</v>
      </c>
      <c r="H1" s="40"/>
      <c r="I1" s="40"/>
      <c r="J1" s="40"/>
      <c r="K1" s="40"/>
      <c r="L1" s="40"/>
      <c r="M1" s="40"/>
    </row>
    <row r="2" spans="1:13" s="65" customFormat="1" ht="27.75" customHeight="1" x14ac:dyDescent="0.3">
      <c r="A2" s="6"/>
      <c r="B2" s="39" t="s">
        <v>302</v>
      </c>
      <c r="C2" s="39"/>
      <c r="D2" s="6"/>
      <c r="E2" s="6"/>
      <c r="F2" s="7"/>
      <c r="G2" s="40" t="s">
        <v>303</v>
      </c>
      <c r="H2" s="40"/>
      <c r="I2" s="40"/>
      <c r="J2" s="40"/>
      <c r="K2" s="40"/>
      <c r="L2" s="40"/>
      <c r="M2" s="40"/>
    </row>
    <row r="3" spans="1:13" s="65" customFormat="1" ht="29.25" customHeight="1" x14ac:dyDescent="0.3">
      <c r="A3" s="6"/>
      <c r="B3" s="39" t="s">
        <v>302</v>
      </c>
      <c r="C3" s="39"/>
      <c r="D3" s="6"/>
      <c r="E3" s="6"/>
      <c r="F3" s="7"/>
      <c r="G3" s="40" t="s">
        <v>305</v>
      </c>
      <c r="H3" s="40"/>
      <c r="I3" s="40"/>
      <c r="J3" s="40"/>
      <c r="K3" s="40"/>
      <c r="L3" s="40"/>
      <c r="M3" s="40"/>
    </row>
    <row r="4" spans="1:13" s="65" customFormat="1" ht="36.75" customHeight="1" x14ac:dyDescent="0.3">
      <c r="A4" s="6"/>
      <c r="B4" s="39" t="s">
        <v>302</v>
      </c>
      <c r="C4" s="39"/>
      <c r="D4" s="6"/>
      <c r="E4" s="6"/>
      <c r="F4" s="7"/>
      <c r="G4" s="41" t="s">
        <v>307</v>
      </c>
      <c r="H4" s="41"/>
      <c r="I4" s="41"/>
      <c r="J4" s="41"/>
      <c r="K4" s="41"/>
      <c r="L4" s="41"/>
      <c r="M4" s="66"/>
    </row>
    <row r="5" spans="1:13" ht="15" customHeight="1" x14ac:dyDescent="0.25"/>
    <row r="6" spans="1:13" ht="37.5" customHeight="1" x14ac:dyDescent="0.25"/>
    <row r="7" spans="1:13" ht="35.25" customHeight="1" x14ac:dyDescent="0.25">
      <c r="A7" s="42" t="s">
        <v>382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5"/>
    <row r="9" spans="1:13" ht="93.75" customHeight="1" x14ac:dyDescent="0.25">
      <c r="A9" s="34" t="s">
        <v>0</v>
      </c>
      <c r="B9" s="34" t="s">
        <v>1</v>
      </c>
      <c r="C9" s="34" t="s">
        <v>296</v>
      </c>
      <c r="D9" s="34" t="s">
        <v>297</v>
      </c>
      <c r="E9" s="34" t="s">
        <v>3</v>
      </c>
      <c r="F9" s="34" t="s">
        <v>298</v>
      </c>
      <c r="G9" s="34" t="s">
        <v>4</v>
      </c>
      <c r="H9" s="34" t="s">
        <v>5</v>
      </c>
      <c r="I9" s="34" t="s">
        <v>6</v>
      </c>
      <c r="J9" s="34" t="s">
        <v>339</v>
      </c>
      <c r="K9" s="34" t="s">
        <v>300</v>
      </c>
      <c r="L9" s="34" t="s">
        <v>340</v>
      </c>
      <c r="M9" s="34" t="s">
        <v>7</v>
      </c>
    </row>
    <row r="10" spans="1:13" ht="15" customHeight="1" x14ac:dyDescent="0.25">
      <c r="A10" s="34">
        <v>1</v>
      </c>
      <c r="B10" s="34">
        <v>2</v>
      </c>
      <c r="C10" s="34">
        <v>3</v>
      </c>
      <c r="D10" s="34">
        <v>5</v>
      </c>
      <c r="E10" s="34">
        <v>6</v>
      </c>
      <c r="F10" s="34">
        <v>7</v>
      </c>
      <c r="G10" s="34">
        <v>8</v>
      </c>
      <c r="H10" s="34">
        <v>9</v>
      </c>
      <c r="I10" s="34">
        <v>10</v>
      </c>
      <c r="J10" s="34">
        <v>11</v>
      </c>
      <c r="K10" s="34">
        <v>12</v>
      </c>
      <c r="L10" s="34">
        <v>13</v>
      </c>
      <c r="M10" s="34">
        <v>14</v>
      </c>
    </row>
    <row r="11" spans="1:13" s="67" customFormat="1" ht="51" x14ac:dyDescent="0.25">
      <c r="A11" s="35">
        <v>1</v>
      </c>
      <c r="B11" s="35" t="s">
        <v>42</v>
      </c>
      <c r="C11" s="35" t="s">
        <v>190</v>
      </c>
      <c r="D11" s="35" t="s">
        <v>191</v>
      </c>
      <c r="E11" s="35" t="s">
        <v>346</v>
      </c>
      <c r="F11" s="35" t="s">
        <v>193</v>
      </c>
      <c r="G11" s="35">
        <v>26</v>
      </c>
      <c r="H11" s="36">
        <v>103000</v>
      </c>
      <c r="I11" s="36">
        <v>2678000</v>
      </c>
      <c r="J11" s="35" t="s">
        <v>543</v>
      </c>
      <c r="K11" s="35" t="s">
        <v>549</v>
      </c>
      <c r="L11" s="35" t="s">
        <v>32</v>
      </c>
      <c r="M11" s="35">
        <v>0</v>
      </c>
    </row>
    <row r="12" spans="1:13" s="67" customFormat="1" ht="51" x14ac:dyDescent="0.25">
      <c r="A12" s="35">
        <v>2</v>
      </c>
      <c r="B12" s="35" t="s">
        <v>42</v>
      </c>
      <c r="C12" s="35" t="s">
        <v>190</v>
      </c>
      <c r="D12" s="35" t="s">
        <v>195</v>
      </c>
      <c r="E12" s="35" t="s">
        <v>346</v>
      </c>
      <c r="F12" s="35" t="s">
        <v>193</v>
      </c>
      <c r="G12" s="35">
        <v>150</v>
      </c>
      <c r="H12" s="36">
        <v>10900</v>
      </c>
      <c r="I12" s="36">
        <v>1635000</v>
      </c>
      <c r="J12" s="35" t="s">
        <v>543</v>
      </c>
      <c r="K12" s="35" t="s">
        <v>549</v>
      </c>
      <c r="L12" s="35" t="s">
        <v>32</v>
      </c>
      <c r="M12" s="35">
        <v>0</v>
      </c>
    </row>
    <row r="13" spans="1:13" ht="46.5" customHeight="1" x14ac:dyDescent="0.25"/>
    <row r="14" spans="1:13" ht="22.5" customHeight="1" x14ac:dyDescent="0.25">
      <c r="C14" s="38" t="s">
        <v>383</v>
      </c>
      <c r="D14" s="38"/>
      <c r="E14" s="38"/>
      <c r="F14" s="38"/>
      <c r="G14" s="38"/>
      <c r="H14" s="38"/>
      <c r="I14" s="38"/>
      <c r="J14" s="43" t="s">
        <v>384</v>
      </c>
      <c r="K14" s="43"/>
    </row>
    <row r="15" spans="1:13" ht="15" customHeight="1" x14ac:dyDescent="0.25"/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</sheetData>
  <mergeCells count="6">
    <mergeCell ref="G1:M1"/>
    <mergeCell ref="G2:M2"/>
    <mergeCell ref="G3:M3"/>
    <mergeCell ref="G4:L4"/>
    <mergeCell ref="A7:M7"/>
    <mergeCell ref="J14:K14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План 2026</vt:lpstr>
      <vt:lpstr>Изм.8</vt:lpstr>
      <vt:lpstr>Изм.11</vt:lpstr>
      <vt:lpstr>Изм.13</vt:lpstr>
      <vt:lpstr>Изм.14</vt:lpstr>
      <vt:lpstr>Изм.19</vt:lpstr>
      <vt:lpstr>Изм.20</vt:lpstr>
      <vt:lpstr>Изм.21</vt:lpstr>
      <vt:lpstr>Изм.22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Нагуманов Нурсултан Сансызбаевич</dc:creator>
  <cp:lastModifiedBy>Нагуманов Нурсултан Сансызбаевич</cp:lastModifiedBy>
  <cp:lastPrinted>2026-07-01T08:02:12Z</cp:lastPrinted>
  <dcterms:created xsi:type="dcterms:W3CDTF">2026-01-16T11:58:39Z</dcterms:created>
  <dcterms:modified xsi:type="dcterms:W3CDTF">2026-07-01T08:02:17Z</dcterms:modified>
</cp:coreProperties>
</file>